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025" activeTab="0"/>
  </bookViews>
  <sheets>
    <sheet name="дод4" sheetId="1" r:id="rId1"/>
  </sheets>
  <definedNames>
    <definedName name="_xlfn.AGGREGATE" hidden="1">#NAME?</definedName>
    <definedName name="_xlnm.Print_Titles" localSheetId="0">'дод4'!$D:$E</definedName>
    <definedName name="_xlnm.Print_Area" localSheetId="0">'дод4'!$D$1:$AG$30</definedName>
  </definedNames>
  <calcPr fullCalcOnLoad="1"/>
</workbook>
</file>

<file path=xl/sharedStrings.xml><?xml version="1.0" encoding="utf-8"?>
<sst xmlns="http://schemas.openxmlformats.org/spreadsheetml/2006/main" count="78" uniqueCount="64">
  <si>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</si>
  <si>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</si>
  <si>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</si>
  <si>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</si>
  <si>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</si>
  <si>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О4</t>
  </si>
  <si>
    <t>О5</t>
  </si>
  <si>
    <t>О6</t>
  </si>
  <si>
    <t>О7</t>
  </si>
  <si>
    <t>О8</t>
  </si>
  <si>
    <t>Всього</t>
  </si>
  <si>
    <t>Міжбюджетні трансферти  з районного бюджету  місцевим/державному бюджетам  на 2017 рік</t>
  </si>
  <si>
    <t>грн.</t>
  </si>
  <si>
    <t>Субвенції з районного  бюджету</t>
  </si>
  <si>
    <t>Андріївська с/р</t>
  </si>
  <si>
    <t>Вільхуватська с/р</t>
  </si>
  <si>
    <t>І-Гнилицька с/р</t>
  </si>
  <si>
    <t>Гниличанська с/р</t>
  </si>
  <si>
    <t>Григорівська с/р</t>
  </si>
  <si>
    <t>Катеринівська с/р</t>
  </si>
  <si>
    <t>М-Бурлуцька с/р</t>
  </si>
  <si>
    <t>Міловська с/р</t>
  </si>
  <si>
    <t>Н-Олександрівська с/р</t>
  </si>
  <si>
    <t>Підсереднянська с/р</t>
  </si>
  <si>
    <t>Рубленська с/р</t>
  </si>
  <si>
    <t>Федорівська с/р</t>
  </si>
  <si>
    <t>Хатнянська с/р</t>
  </si>
  <si>
    <t>Червонохвильська с/р</t>
  </si>
  <si>
    <t>Чернянська с/р</t>
  </si>
  <si>
    <t>Шипуватська с/р</t>
  </si>
  <si>
    <t>В-Бурлуцька с/р</t>
  </si>
  <si>
    <t>Приколотнянська с/р</t>
  </si>
  <si>
    <t>Субвенції до районного  бюджету</t>
  </si>
  <si>
    <t xml:space="preserve">утримання клубів, бібліотек </t>
  </si>
  <si>
    <t xml:space="preserve"> утримання  дошкільних закладів</t>
  </si>
  <si>
    <t>пільговий проїзд автомобільним транспортом</t>
  </si>
  <si>
    <t>В.Сорокін</t>
  </si>
  <si>
    <t>утримання "Трудового архіву" Великобурлуччини</t>
  </si>
  <si>
    <t xml:space="preserve"> відділ освіти ВБурлуцької РДА</t>
  </si>
  <si>
    <t xml:space="preserve"> КЗОЗ "Вбурлуцька ЦРЛ"</t>
  </si>
  <si>
    <t>Сектору культури РДА</t>
  </si>
  <si>
    <t>пільговий проїзд залізничним транспортом</t>
  </si>
  <si>
    <t>Соціальні послуги громадянам похилого віку</t>
  </si>
  <si>
    <t>Субвенція до спеціального фонду на:</t>
  </si>
  <si>
    <t>будівництво водопровідної магістралі</t>
  </si>
  <si>
    <t>придбання сміттєвозу</t>
  </si>
  <si>
    <t xml:space="preserve">реконтрукцію системи водопостачання </t>
  </si>
  <si>
    <t xml:space="preserve">реконтрукцію будівлі АЗПСМ </t>
  </si>
  <si>
    <t>всього</t>
  </si>
  <si>
    <t>до рішення районної ради</t>
  </si>
  <si>
    <t>Додаток  4</t>
  </si>
  <si>
    <t xml:space="preserve">Заступник голови районної ради                                                                                                  </t>
  </si>
  <si>
    <t>оформлення технічної документації будівель</t>
  </si>
  <si>
    <t>виплати воїнам АТО</t>
  </si>
  <si>
    <t>реалізація міні-проекту "Разом у майбутнє"</t>
  </si>
  <si>
    <t xml:space="preserve">капремонт покрівлі та системи тпалення </t>
  </si>
  <si>
    <t>експлуатаційне утримання дороги</t>
  </si>
  <si>
    <t xml:space="preserve">центральна районна лікарня </t>
  </si>
  <si>
    <t xml:space="preserve"> центр первинної медико-санітарної допомоги</t>
  </si>
  <si>
    <t>Обласний бюджет</t>
  </si>
  <si>
    <t>обласному бюджету  на виконання програми  соціального захисту населення Великобурлуцького району "Соціальна турбота" на 2017 рік</t>
  </si>
  <si>
    <t xml:space="preserve"> загального фонду на:</t>
  </si>
  <si>
    <t xml:space="preserve"> спеціального фонду на:</t>
  </si>
  <si>
    <t>від 08 вересня 2017 № 618-VІІ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</si>
</sst>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8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4"/>
      <name val="Arial Cyr"/>
      <family val="2"/>
    </font>
    <font>
      <b/>
      <sz val="14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0" fillId="24" borderId="1" applyNumberFormat="0" applyAlignment="0" applyProtection="0"/>
    <xf numFmtId="0" fontId="1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 vertical="top"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26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28" fillId="0" borderId="11" applyNumberFormat="0" applyFill="0" applyAlignment="0" applyProtection="0"/>
    <xf numFmtId="0" fontId="29" fillId="13" borderId="0" applyNumberFormat="0" applyBorder="0" applyAlignment="0" applyProtection="0"/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36" fillId="0" borderId="0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12" xfId="0" applyNumberFormat="1" applyFont="1" applyFill="1" applyBorder="1" applyAlignment="1" applyProtection="1">
      <alignment horizontal="right" vertical="center"/>
      <protection/>
    </xf>
    <xf numFmtId="0" fontId="39" fillId="0" borderId="13" xfId="0" applyFont="1" applyBorder="1" applyAlignment="1">
      <alignment horizontal="right"/>
    </xf>
    <xf numFmtId="0" fontId="40" fillId="0" borderId="13" xfId="52" applyFont="1" applyBorder="1" applyAlignment="1">
      <alignment horizontal="right"/>
      <protection/>
    </xf>
    <xf numFmtId="0" fontId="40" fillId="0" borderId="14" xfId="52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1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right"/>
    </xf>
    <xf numFmtId="0" fontId="45" fillId="0" borderId="13" xfId="52" applyFont="1" applyBorder="1" applyAlignment="1">
      <alignment horizontal="right"/>
      <protection/>
    </xf>
    <xf numFmtId="0" fontId="45" fillId="0" borderId="14" xfId="52" applyFont="1" applyBorder="1" applyAlignment="1">
      <alignment horizontal="center"/>
      <protection/>
    </xf>
    <xf numFmtId="0" fontId="47" fillId="0" borderId="13" xfId="0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45" fillId="0" borderId="13" xfId="52" applyFont="1" applyBorder="1" applyAlignment="1">
      <alignment horizontal="right" wrapText="1"/>
      <protection/>
    </xf>
    <xf numFmtId="0" fontId="46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32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49" fillId="0" borderId="16" xfId="0" applyFont="1" applyBorder="1" applyAlignment="1">
      <alignment horizontal="center"/>
    </xf>
    <xf numFmtId="0" fontId="43" fillId="0" borderId="17" xfId="106" applyFont="1" applyBorder="1" applyAlignment="1">
      <alignment horizontal="center" vertical="top" wrapText="1"/>
      <protection/>
    </xf>
    <xf numFmtId="0" fontId="50" fillId="0" borderId="13" xfId="106" applyFont="1" applyBorder="1" applyAlignment="1">
      <alignment wrapText="1"/>
      <protection/>
    </xf>
    <xf numFmtId="0" fontId="50" fillId="0" borderId="13" xfId="106" applyFont="1" applyBorder="1">
      <alignment/>
      <protection/>
    </xf>
    <xf numFmtId="0" fontId="43" fillId="0" borderId="13" xfId="106" applyFont="1" applyBorder="1" applyAlignment="1">
      <alignment horizontal="center" vertical="top" wrapText="1"/>
      <protection/>
    </xf>
    <xf numFmtId="0" fontId="43" fillId="0" borderId="0" xfId="0" applyFont="1" applyAlignment="1">
      <alignment/>
    </xf>
    <xf numFmtId="0" fontId="43" fillId="26" borderId="0" xfId="0" applyFont="1" applyFill="1" applyAlignment="1">
      <alignment/>
    </xf>
    <xf numFmtId="0" fontId="43" fillId="0" borderId="13" xfId="0" applyFont="1" applyBorder="1" applyAlignment="1">
      <alignment horizontal="center" vertical="top" wrapText="1"/>
    </xf>
    <xf numFmtId="0" fontId="40" fillId="26" borderId="18" xfId="0" applyFont="1" applyFill="1" applyBorder="1" applyAlignment="1">
      <alignment horizontal="center" vertical="center" wrapText="1"/>
    </xf>
    <xf numFmtId="0" fontId="46" fillId="0" borderId="13" xfId="106" applyFont="1" applyBorder="1" applyAlignment="1">
      <alignment horizontal="center" vertical="top" wrapText="1"/>
      <protection/>
    </xf>
    <xf numFmtId="0" fontId="51" fillId="0" borderId="13" xfId="106" applyFont="1" applyBorder="1">
      <alignment/>
      <protection/>
    </xf>
    <xf numFmtId="0" fontId="48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33" fillId="0" borderId="0" xfId="0" applyNumberFormat="1" applyFont="1" applyFill="1" applyAlignment="1" applyProtection="1">
      <alignment vertical="center" wrapText="1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50" fillId="0" borderId="13" xfId="106" applyFont="1" applyBorder="1">
      <alignment/>
      <protection/>
    </xf>
    <xf numFmtId="0" fontId="46" fillId="26" borderId="1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/>
    </xf>
    <xf numFmtId="0" fontId="43" fillId="0" borderId="0" xfId="0" applyNumberFormat="1" applyFont="1" applyFill="1" applyAlignment="1" applyProtection="1">
      <alignment horizontal="left" vertical="center" wrapText="1"/>
      <protection/>
    </xf>
    <xf numFmtId="0" fontId="43" fillId="0" borderId="19" xfId="0" applyFont="1" applyBorder="1" applyAlignment="1">
      <alignment horizontal="center" vertical="center" wrapText="1"/>
    </xf>
    <xf numFmtId="0" fontId="40" fillId="26" borderId="14" xfId="0" applyFont="1" applyFill="1" applyBorder="1" applyAlignment="1">
      <alignment horizontal="center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0" fillId="26" borderId="2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ROZRA_0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1"/>
  <sheetViews>
    <sheetView showGridLines="0" showZeros="0" tabSelected="1" view="pageBreakPreview" zoomScale="60" zoomScalePageLayoutView="0" workbookViewId="0" topLeftCell="D1">
      <pane xSplit="2" ySplit="8" topLeftCell="F9" activePane="bottomRight" state="frozen"/>
      <selection pane="topLeft" activeCell="D1" sqref="D1"/>
      <selection pane="topRight" activeCell="F1" sqref="F1"/>
      <selection pane="bottomLeft" activeCell="D7" sqref="D7"/>
      <selection pane="bottomRight" activeCell="N3" sqref="N3:Q3"/>
    </sheetView>
  </sheetViews>
  <sheetFormatPr defaultColWidth="8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7.66015625" style="1" customWidth="1"/>
    <col min="5" max="5" width="43.5" style="1" customWidth="1"/>
    <col min="6" max="17" width="22.83203125" style="2" customWidth="1"/>
    <col min="18" max="20" width="22.83203125" style="1" customWidth="1"/>
    <col min="21" max="21" width="18" style="1" customWidth="1"/>
    <col min="22" max="22" width="18.16015625" style="1" customWidth="1"/>
    <col min="23" max="25" width="20.66015625" style="1" customWidth="1"/>
    <col min="26" max="26" width="18.66015625" style="1" customWidth="1"/>
    <col min="27" max="31" width="17.16015625" style="1" customWidth="1"/>
    <col min="32" max="32" width="26.33203125" style="1" customWidth="1"/>
    <col min="33" max="33" width="18.33203125" style="1" customWidth="1"/>
    <col min="34" max="34" width="23.33203125" style="1" customWidth="1"/>
    <col min="35" max="35" width="18.66015625" style="1" customWidth="1"/>
    <col min="36" max="36" width="18.33203125" style="1" customWidth="1"/>
    <col min="37" max="37" width="21.33203125" style="1" customWidth="1"/>
    <col min="38" max="38" width="24.5" style="1" customWidth="1"/>
    <col min="39" max="39" width="21.33203125" style="1" customWidth="1"/>
    <col min="40" max="40" width="19.16015625" style="1" customWidth="1"/>
    <col min="41" max="41" width="19.33203125" style="1" customWidth="1"/>
    <col min="42" max="42" width="21.66015625" style="1" customWidth="1"/>
    <col min="43" max="43" width="19.33203125" style="1" customWidth="1"/>
    <col min="44" max="44" width="26.16015625" style="1" customWidth="1"/>
    <col min="45" max="45" width="37.33203125" style="1" customWidth="1"/>
    <col min="46" max="46" width="17.16015625" style="1" customWidth="1"/>
    <col min="47" max="47" width="20.16015625" style="1" customWidth="1"/>
    <col min="48" max="16384" width="8" style="1" customWidth="1"/>
  </cols>
  <sheetData>
    <row r="1" spans="5:32" ht="25.5" customHeight="1">
      <c r="E1" s="3"/>
      <c r="F1" s="42"/>
      <c r="G1" s="42"/>
      <c r="H1" s="42"/>
      <c r="I1" s="42"/>
      <c r="J1" s="42"/>
      <c r="K1" s="42"/>
      <c r="L1" s="42"/>
      <c r="M1" s="42"/>
      <c r="N1" s="48" t="s">
        <v>50</v>
      </c>
      <c r="O1" s="48"/>
      <c r="P1" s="48"/>
      <c r="Q1" s="48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5:32" ht="21.75" customHeight="1">
      <c r="E2" s="3"/>
      <c r="F2" s="42"/>
      <c r="G2" s="42"/>
      <c r="H2" s="42"/>
      <c r="I2" s="42"/>
      <c r="J2" s="42"/>
      <c r="K2" s="42"/>
      <c r="L2" s="42"/>
      <c r="M2" s="42"/>
      <c r="N2" s="48" t="s">
        <v>49</v>
      </c>
      <c r="O2" s="48"/>
      <c r="P2" s="48"/>
      <c r="Q2" s="48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5:32" ht="21.75" customHeight="1">
      <c r="E3" s="3"/>
      <c r="F3" s="42"/>
      <c r="G3" s="42"/>
      <c r="H3" s="42"/>
      <c r="I3" s="42"/>
      <c r="J3" s="42"/>
      <c r="K3" s="42"/>
      <c r="L3" s="42"/>
      <c r="M3" s="42"/>
      <c r="N3" s="48" t="s">
        <v>63</v>
      </c>
      <c r="O3" s="48"/>
      <c r="P3" s="48"/>
      <c r="Q3" s="48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ht="42" customHeight="1">
      <c r="A4" s="4"/>
      <c r="B4" s="4"/>
      <c r="C4" s="4"/>
      <c r="E4" s="41"/>
      <c r="F4" s="53" t="s">
        <v>11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2" ht="18" customHeight="1">
      <c r="A5" s="4"/>
      <c r="B5" s="4"/>
      <c r="C5" s="4"/>
      <c r="D5" s="4"/>
      <c r="F5" s="5"/>
      <c r="G5" s="5"/>
      <c r="H5" s="5"/>
      <c r="I5" s="5"/>
      <c r="J5" s="5"/>
      <c r="K5" s="5"/>
      <c r="L5" s="5"/>
      <c r="M5" s="5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 t="s">
        <v>12</v>
      </c>
    </row>
    <row r="6" spans="1:33" s="12" customFormat="1" ht="48" customHeight="1">
      <c r="A6" s="9" t="s">
        <v>0</v>
      </c>
      <c r="B6" s="10" t="s">
        <v>1</v>
      </c>
      <c r="C6" s="11">
        <v>0</v>
      </c>
      <c r="D6" s="54" t="s">
        <v>2</v>
      </c>
      <c r="E6" s="54" t="s">
        <v>3</v>
      </c>
      <c r="F6" s="50" t="s">
        <v>13</v>
      </c>
      <c r="G6" s="51"/>
      <c r="H6" s="51"/>
      <c r="I6" s="51"/>
      <c r="J6" s="51"/>
      <c r="K6" s="51"/>
      <c r="L6" s="51"/>
      <c r="M6" s="51"/>
      <c r="N6" s="51"/>
      <c r="O6" s="37"/>
      <c r="P6" s="37"/>
      <c r="Q6" s="37"/>
      <c r="R6" s="50" t="s">
        <v>32</v>
      </c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</row>
    <row r="7" spans="1:33" s="12" customFormat="1" ht="52.5" customHeight="1">
      <c r="A7" s="9" t="s">
        <v>4</v>
      </c>
      <c r="B7" s="10" t="s">
        <v>1</v>
      </c>
      <c r="C7" s="11">
        <v>0</v>
      </c>
      <c r="D7" s="55"/>
      <c r="E7" s="55"/>
      <c r="F7" s="50" t="s">
        <v>61</v>
      </c>
      <c r="G7" s="51"/>
      <c r="H7" s="51"/>
      <c r="I7" s="51"/>
      <c r="J7" s="52"/>
      <c r="K7" s="50" t="s">
        <v>62</v>
      </c>
      <c r="L7" s="51"/>
      <c r="M7" s="51"/>
      <c r="N7" s="51"/>
      <c r="O7" s="51"/>
      <c r="P7" s="51"/>
      <c r="Q7" s="52"/>
      <c r="R7" s="50" t="s">
        <v>61</v>
      </c>
      <c r="S7" s="51"/>
      <c r="T7" s="51"/>
      <c r="U7" s="51"/>
      <c r="V7" s="51"/>
      <c r="W7" s="51"/>
      <c r="X7" s="51"/>
      <c r="Y7" s="51"/>
      <c r="Z7" s="51"/>
      <c r="AA7" s="51"/>
      <c r="AB7" s="51"/>
      <c r="AC7" s="52"/>
      <c r="AD7" s="50" t="s">
        <v>43</v>
      </c>
      <c r="AE7" s="51"/>
      <c r="AF7" s="51"/>
      <c r="AG7" s="52"/>
    </row>
    <row r="8" spans="1:33" s="12" customFormat="1" ht="225">
      <c r="A8" s="9" t="s">
        <v>5</v>
      </c>
      <c r="B8" s="10" t="s">
        <v>1</v>
      </c>
      <c r="C8" s="11">
        <v>0</v>
      </c>
      <c r="D8" s="56"/>
      <c r="E8" s="56"/>
      <c r="F8" s="30" t="s">
        <v>33</v>
      </c>
      <c r="G8" s="33" t="s">
        <v>34</v>
      </c>
      <c r="H8" s="33" t="s">
        <v>54</v>
      </c>
      <c r="I8" s="33" t="s">
        <v>60</v>
      </c>
      <c r="J8" s="38" t="s">
        <v>48</v>
      </c>
      <c r="K8" s="33" t="s">
        <v>47</v>
      </c>
      <c r="L8" s="33" t="s">
        <v>46</v>
      </c>
      <c r="M8" s="33" t="s">
        <v>45</v>
      </c>
      <c r="N8" s="33" t="s">
        <v>44</v>
      </c>
      <c r="O8" s="33" t="s">
        <v>54</v>
      </c>
      <c r="P8" s="33" t="s">
        <v>55</v>
      </c>
      <c r="Q8" s="38" t="s">
        <v>48</v>
      </c>
      <c r="R8" s="36" t="s">
        <v>38</v>
      </c>
      <c r="S8" s="36" t="s">
        <v>39</v>
      </c>
      <c r="T8" s="36" t="s">
        <v>58</v>
      </c>
      <c r="U8" s="36" t="s">
        <v>40</v>
      </c>
      <c r="V8" s="36" t="s">
        <v>42</v>
      </c>
      <c r="W8" s="36" t="s">
        <v>37</v>
      </c>
      <c r="X8" s="36" t="s">
        <v>52</v>
      </c>
      <c r="Y8" s="36" t="s">
        <v>53</v>
      </c>
      <c r="Z8" s="36" t="s">
        <v>41</v>
      </c>
      <c r="AA8" s="36" t="s">
        <v>35</v>
      </c>
      <c r="AB8" s="36" t="s">
        <v>56</v>
      </c>
      <c r="AC8" s="46" t="s">
        <v>48</v>
      </c>
      <c r="AD8" s="36" t="s">
        <v>57</v>
      </c>
      <c r="AE8" s="36" t="s">
        <v>58</v>
      </c>
      <c r="AF8" s="36" t="s">
        <v>38</v>
      </c>
      <c r="AG8" s="46" t="s">
        <v>48</v>
      </c>
    </row>
    <row r="9" spans="1:33" s="12" customFormat="1" ht="18.75">
      <c r="A9" s="9"/>
      <c r="B9" s="10"/>
      <c r="C9" s="11"/>
      <c r="D9" s="13">
        <v>20307501000</v>
      </c>
      <c r="E9" s="31" t="s">
        <v>14</v>
      </c>
      <c r="F9" s="32">
        <v>100569</v>
      </c>
      <c r="G9" s="32"/>
      <c r="H9" s="32"/>
      <c r="I9" s="32"/>
      <c r="J9" s="39">
        <f>SUM(F9:I9)</f>
        <v>100569</v>
      </c>
      <c r="K9" s="32"/>
      <c r="L9" s="32"/>
      <c r="M9" s="32"/>
      <c r="N9" s="32"/>
      <c r="O9" s="32">
        <v>59786</v>
      </c>
      <c r="P9" s="32">
        <v>220000</v>
      </c>
      <c r="Q9" s="39">
        <f>SUM(K9:P9)</f>
        <v>279786</v>
      </c>
      <c r="R9" s="32">
        <v>197734</v>
      </c>
      <c r="S9" s="32">
        <v>15000</v>
      </c>
      <c r="T9" s="32">
        <v>23350</v>
      </c>
      <c r="U9" s="32"/>
      <c r="V9" s="32"/>
      <c r="W9" s="32">
        <v>6400</v>
      </c>
      <c r="X9" s="32"/>
      <c r="Y9" s="32"/>
      <c r="Z9" s="32">
        <v>7000</v>
      </c>
      <c r="AA9" s="32">
        <v>5000</v>
      </c>
      <c r="AB9" s="32"/>
      <c r="AC9" s="39">
        <f>SUM(R9:AB9)</f>
        <v>254484</v>
      </c>
      <c r="AD9" s="39"/>
      <c r="AE9" s="39"/>
      <c r="AF9" s="32">
        <v>15000</v>
      </c>
      <c r="AG9" s="47">
        <f>SUM(AD9:AF9)</f>
        <v>15000</v>
      </c>
    </row>
    <row r="10" spans="1:33" s="12" customFormat="1" ht="18.75">
      <c r="A10" s="9"/>
      <c r="B10" s="10"/>
      <c r="C10" s="11"/>
      <c r="D10" s="13">
        <v>20307502000</v>
      </c>
      <c r="E10" s="31" t="s">
        <v>15</v>
      </c>
      <c r="F10" s="32">
        <v>330380</v>
      </c>
      <c r="G10" s="32"/>
      <c r="H10" s="32"/>
      <c r="I10" s="32"/>
      <c r="J10" s="39">
        <f aca="true" t="shared" si="0" ref="J10:J28">SUM(F10:I10)</f>
        <v>330380</v>
      </c>
      <c r="K10" s="32">
        <v>180000</v>
      </c>
      <c r="L10" s="32"/>
      <c r="M10" s="32"/>
      <c r="N10" s="32"/>
      <c r="O10" s="32">
        <v>51150</v>
      </c>
      <c r="P10" s="32"/>
      <c r="Q10" s="39">
        <f aca="true" t="shared" si="1" ref="Q10:Q28">SUM(K10:P10)</f>
        <v>231150</v>
      </c>
      <c r="R10" s="32">
        <v>194714</v>
      </c>
      <c r="S10" s="32"/>
      <c r="T10" s="32">
        <v>3000</v>
      </c>
      <c r="U10" s="32"/>
      <c r="V10" s="32"/>
      <c r="W10" s="32"/>
      <c r="X10" s="32"/>
      <c r="Y10" s="32"/>
      <c r="Z10" s="32"/>
      <c r="AA10" s="32">
        <v>14972</v>
      </c>
      <c r="AB10" s="32"/>
      <c r="AC10" s="39">
        <f aca="true" t="shared" si="2" ref="AC10:AC28">SUM(R10:AB10)</f>
        <v>212686</v>
      </c>
      <c r="AD10" s="39"/>
      <c r="AE10" s="39"/>
      <c r="AF10" s="32">
        <v>158000</v>
      </c>
      <c r="AG10" s="47">
        <f aca="true" t="shared" si="3" ref="AG10:AG28">SUM(AD10:AF10)</f>
        <v>158000</v>
      </c>
    </row>
    <row r="11" spans="1:33" s="12" customFormat="1" ht="18.75">
      <c r="A11" s="9"/>
      <c r="B11" s="10"/>
      <c r="C11" s="11"/>
      <c r="D11" s="13">
        <v>20307503000</v>
      </c>
      <c r="E11" s="31" t="s">
        <v>16</v>
      </c>
      <c r="F11" s="32">
        <v>31380</v>
      </c>
      <c r="G11" s="32"/>
      <c r="H11" s="32">
        <v>54429</v>
      </c>
      <c r="I11" s="32"/>
      <c r="J11" s="39">
        <f t="shared" si="0"/>
        <v>85809</v>
      </c>
      <c r="K11" s="32"/>
      <c r="L11" s="32"/>
      <c r="M11" s="32"/>
      <c r="N11" s="32"/>
      <c r="O11" s="32"/>
      <c r="P11" s="32"/>
      <c r="Q11" s="39">
        <f t="shared" si="1"/>
        <v>0</v>
      </c>
      <c r="R11" s="32">
        <v>127122</v>
      </c>
      <c r="S11" s="32"/>
      <c r="T11" s="32">
        <v>5000</v>
      </c>
      <c r="U11" s="32"/>
      <c r="V11" s="32">
        <v>3990</v>
      </c>
      <c r="W11" s="32">
        <v>6400</v>
      </c>
      <c r="X11" s="32"/>
      <c r="Y11" s="32">
        <v>1235</v>
      </c>
      <c r="Z11" s="32"/>
      <c r="AA11" s="32">
        <v>4334</v>
      </c>
      <c r="AB11" s="32"/>
      <c r="AC11" s="39">
        <f t="shared" si="2"/>
        <v>148081</v>
      </c>
      <c r="AD11" s="39"/>
      <c r="AE11" s="39"/>
      <c r="AF11" s="32"/>
      <c r="AG11" s="47">
        <f t="shared" si="3"/>
        <v>0</v>
      </c>
    </row>
    <row r="12" spans="1:33" s="12" customFormat="1" ht="18.75">
      <c r="A12" s="9"/>
      <c r="B12" s="10"/>
      <c r="C12" s="11"/>
      <c r="D12" s="13">
        <v>20307504000</v>
      </c>
      <c r="E12" s="31" t="s">
        <v>17</v>
      </c>
      <c r="F12" s="32">
        <v>115687</v>
      </c>
      <c r="G12" s="32">
        <v>157206</v>
      </c>
      <c r="H12" s="32"/>
      <c r="I12" s="32"/>
      <c r="J12" s="39">
        <f t="shared" si="0"/>
        <v>272893</v>
      </c>
      <c r="K12" s="32"/>
      <c r="L12" s="32"/>
      <c r="M12" s="32"/>
      <c r="N12" s="32"/>
      <c r="O12" s="32"/>
      <c r="P12" s="32"/>
      <c r="Q12" s="39">
        <f t="shared" si="1"/>
        <v>0</v>
      </c>
      <c r="R12" s="32">
        <v>173300</v>
      </c>
      <c r="S12" s="32">
        <v>15000</v>
      </c>
      <c r="T12" s="32">
        <v>14000</v>
      </c>
      <c r="U12" s="32"/>
      <c r="V12" s="32"/>
      <c r="W12" s="32">
        <v>6400</v>
      </c>
      <c r="X12" s="32"/>
      <c r="Y12" s="32">
        <v>1504</v>
      </c>
      <c r="Z12" s="32"/>
      <c r="AA12" s="32">
        <v>6304</v>
      </c>
      <c r="AB12" s="32"/>
      <c r="AC12" s="39">
        <f t="shared" si="2"/>
        <v>216508</v>
      </c>
      <c r="AD12" s="39"/>
      <c r="AE12" s="39"/>
      <c r="AF12" s="32"/>
      <c r="AG12" s="47">
        <f t="shared" si="3"/>
        <v>0</v>
      </c>
    </row>
    <row r="13" spans="1:33" s="12" customFormat="1" ht="18.75">
      <c r="A13" s="9"/>
      <c r="B13" s="10"/>
      <c r="C13" s="11"/>
      <c r="D13" s="13">
        <v>20307505000</v>
      </c>
      <c r="E13" s="31" t="s">
        <v>18</v>
      </c>
      <c r="F13" s="32">
        <v>69120</v>
      </c>
      <c r="G13" s="32"/>
      <c r="H13" s="32"/>
      <c r="I13" s="32"/>
      <c r="J13" s="39">
        <f t="shared" si="0"/>
        <v>69120</v>
      </c>
      <c r="K13" s="32"/>
      <c r="L13" s="32"/>
      <c r="M13" s="32"/>
      <c r="N13" s="32"/>
      <c r="O13" s="32"/>
      <c r="P13" s="32"/>
      <c r="Q13" s="39">
        <f t="shared" si="1"/>
        <v>0</v>
      </c>
      <c r="R13" s="32">
        <v>267383</v>
      </c>
      <c r="S13" s="32">
        <v>7000</v>
      </c>
      <c r="T13" s="32">
        <v>8000</v>
      </c>
      <c r="U13" s="32"/>
      <c r="V13" s="32"/>
      <c r="W13" s="32">
        <v>6400</v>
      </c>
      <c r="X13" s="32"/>
      <c r="Y13" s="32">
        <v>1651</v>
      </c>
      <c r="Z13" s="32"/>
      <c r="AA13" s="32">
        <v>6895</v>
      </c>
      <c r="AB13" s="32"/>
      <c r="AC13" s="39">
        <f t="shared" si="2"/>
        <v>297329</v>
      </c>
      <c r="AD13" s="39"/>
      <c r="AE13" s="39"/>
      <c r="AF13" s="32"/>
      <c r="AG13" s="47">
        <f t="shared" si="3"/>
        <v>0</v>
      </c>
    </row>
    <row r="14" spans="1:33" s="12" customFormat="1" ht="18.75">
      <c r="A14" s="9"/>
      <c r="B14" s="10"/>
      <c r="C14" s="11"/>
      <c r="D14" s="13">
        <v>20307506000</v>
      </c>
      <c r="E14" s="31" t="s">
        <v>19</v>
      </c>
      <c r="F14" s="32">
        <v>108266</v>
      </c>
      <c r="G14" s="32">
        <v>138220</v>
      </c>
      <c r="H14" s="32"/>
      <c r="I14" s="32"/>
      <c r="J14" s="39">
        <f t="shared" si="0"/>
        <v>246486</v>
      </c>
      <c r="K14" s="32"/>
      <c r="L14" s="32"/>
      <c r="M14" s="32"/>
      <c r="N14" s="32"/>
      <c r="O14" s="32"/>
      <c r="P14" s="32"/>
      <c r="Q14" s="39">
        <f t="shared" si="1"/>
        <v>0</v>
      </c>
      <c r="R14" s="32">
        <v>326805</v>
      </c>
      <c r="S14" s="32">
        <v>20000</v>
      </c>
      <c r="T14" s="32">
        <v>9400</v>
      </c>
      <c r="U14" s="32"/>
      <c r="V14" s="32"/>
      <c r="W14" s="32">
        <v>6400</v>
      </c>
      <c r="X14" s="32"/>
      <c r="Y14" s="32"/>
      <c r="Z14" s="32"/>
      <c r="AA14" s="32">
        <v>5319</v>
      </c>
      <c r="AB14" s="32">
        <v>200000</v>
      </c>
      <c r="AC14" s="39">
        <f t="shared" si="2"/>
        <v>567924</v>
      </c>
      <c r="AD14" s="39"/>
      <c r="AE14" s="39"/>
      <c r="AF14" s="32"/>
      <c r="AG14" s="47">
        <f t="shared" si="3"/>
        <v>0</v>
      </c>
    </row>
    <row r="15" spans="1:33" s="12" customFormat="1" ht="18.75">
      <c r="A15" s="9"/>
      <c r="B15" s="10"/>
      <c r="C15" s="11"/>
      <c r="D15" s="13">
        <v>20307507000</v>
      </c>
      <c r="E15" s="31" t="s">
        <v>20</v>
      </c>
      <c r="F15" s="32">
        <v>173545</v>
      </c>
      <c r="G15" s="32"/>
      <c r="H15" s="32"/>
      <c r="I15" s="32"/>
      <c r="J15" s="39">
        <f t="shared" si="0"/>
        <v>173545</v>
      </c>
      <c r="K15" s="32"/>
      <c r="L15" s="32"/>
      <c r="M15" s="32"/>
      <c r="N15" s="32"/>
      <c r="O15" s="32">
        <v>90745</v>
      </c>
      <c r="P15" s="32"/>
      <c r="Q15" s="39">
        <f t="shared" si="1"/>
        <v>90745</v>
      </c>
      <c r="R15" s="32">
        <v>15840</v>
      </c>
      <c r="S15" s="32">
        <v>14000</v>
      </c>
      <c r="T15" s="32">
        <v>18880</v>
      </c>
      <c r="U15" s="32"/>
      <c r="V15" s="32"/>
      <c r="W15" s="32">
        <v>6400</v>
      </c>
      <c r="X15" s="32"/>
      <c r="Y15" s="32">
        <v>1337</v>
      </c>
      <c r="Z15" s="32"/>
      <c r="AA15" s="32">
        <v>5094</v>
      </c>
      <c r="AB15" s="32"/>
      <c r="AC15" s="39">
        <f t="shared" si="2"/>
        <v>61551</v>
      </c>
      <c r="AD15" s="39"/>
      <c r="AE15" s="39"/>
      <c r="AF15" s="32"/>
      <c r="AG15" s="47">
        <f t="shared" si="3"/>
        <v>0</v>
      </c>
    </row>
    <row r="16" spans="1:33" s="12" customFormat="1" ht="18.75">
      <c r="A16" s="9"/>
      <c r="B16" s="10"/>
      <c r="C16" s="11"/>
      <c r="D16" s="13">
        <v>20307508000</v>
      </c>
      <c r="E16" s="31" t="s">
        <v>21</v>
      </c>
      <c r="F16" s="32">
        <v>116833</v>
      </c>
      <c r="G16" s="32">
        <v>138220</v>
      </c>
      <c r="H16" s="32"/>
      <c r="I16" s="32"/>
      <c r="J16" s="39">
        <f t="shared" si="0"/>
        <v>255053</v>
      </c>
      <c r="K16" s="32"/>
      <c r="L16" s="32"/>
      <c r="M16" s="32"/>
      <c r="N16" s="32"/>
      <c r="O16" s="32"/>
      <c r="P16" s="32"/>
      <c r="Q16" s="39">
        <f t="shared" si="1"/>
        <v>0</v>
      </c>
      <c r="R16" s="32">
        <v>125640</v>
      </c>
      <c r="S16" s="32"/>
      <c r="T16" s="32">
        <v>13300</v>
      </c>
      <c r="U16" s="32"/>
      <c r="V16" s="32"/>
      <c r="W16" s="32">
        <v>6400</v>
      </c>
      <c r="X16" s="32"/>
      <c r="Y16" s="32">
        <v>0</v>
      </c>
      <c r="Z16" s="32"/>
      <c r="AA16" s="32">
        <v>5319</v>
      </c>
      <c r="AB16" s="32"/>
      <c r="AC16" s="39">
        <f t="shared" si="2"/>
        <v>150659</v>
      </c>
      <c r="AD16" s="39"/>
      <c r="AE16" s="39"/>
      <c r="AF16" s="32"/>
      <c r="AG16" s="47">
        <f t="shared" si="3"/>
        <v>0</v>
      </c>
    </row>
    <row r="17" spans="1:33" s="12" customFormat="1" ht="18.75">
      <c r="A17" s="9"/>
      <c r="B17" s="10"/>
      <c r="C17" s="11"/>
      <c r="D17" s="13">
        <v>20307509000</v>
      </c>
      <c r="E17" s="31" t="s">
        <v>22</v>
      </c>
      <c r="F17" s="32">
        <v>87075</v>
      </c>
      <c r="G17" s="32"/>
      <c r="H17" s="32"/>
      <c r="I17" s="32"/>
      <c r="J17" s="39">
        <f t="shared" si="0"/>
        <v>87075</v>
      </c>
      <c r="K17" s="32"/>
      <c r="L17" s="32"/>
      <c r="M17" s="32"/>
      <c r="N17" s="32"/>
      <c r="O17" s="32"/>
      <c r="P17" s="32"/>
      <c r="Q17" s="39">
        <f t="shared" si="1"/>
        <v>0</v>
      </c>
      <c r="R17" s="32">
        <v>166609</v>
      </c>
      <c r="S17" s="32"/>
      <c r="T17" s="32">
        <v>2000</v>
      </c>
      <c r="U17" s="32"/>
      <c r="V17" s="32"/>
      <c r="W17" s="32">
        <v>6400</v>
      </c>
      <c r="X17" s="32"/>
      <c r="Y17" s="32">
        <v>1345</v>
      </c>
      <c r="Z17" s="32"/>
      <c r="AA17" s="32">
        <v>6501</v>
      </c>
      <c r="AB17" s="32"/>
      <c r="AC17" s="39">
        <f t="shared" si="2"/>
        <v>182855</v>
      </c>
      <c r="AD17" s="39"/>
      <c r="AE17" s="39"/>
      <c r="AF17" s="32"/>
      <c r="AG17" s="47">
        <f t="shared" si="3"/>
        <v>0</v>
      </c>
    </row>
    <row r="18" spans="1:33" s="12" customFormat="1" ht="18.75">
      <c r="A18" s="9"/>
      <c r="B18" s="10"/>
      <c r="C18" s="11"/>
      <c r="D18" s="13">
        <v>20307510000</v>
      </c>
      <c r="E18" s="31" t="s">
        <v>23</v>
      </c>
      <c r="F18" s="32">
        <v>158072</v>
      </c>
      <c r="G18" s="32">
        <v>784133</v>
      </c>
      <c r="H18" s="32"/>
      <c r="I18" s="32"/>
      <c r="J18" s="39">
        <f t="shared" si="0"/>
        <v>942205</v>
      </c>
      <c r="K18" s="32"/>
      <c r="L18" s="32"/>
      <c r="M18" s="32"/>
      <c r="N18" s="32"/>
      <c r="O18" s="32"/>
      <c r="P18" s="32"/>
      <c r="Q18" s="39">
        <f t="shared" si="1"/>
        <v>0</v>
      </c>
      <c r="R18" s="32">
        <v>517246</v>
      </c>
      <c r="S18" s="32">
        <v>17000</v>
      </c>
      <c r="T18" s="32">
        <v>31600</v>
      </c>
      <c r="U18" s="32"/>
      <c r="V18" s="32"/>
      <c r="W18" s="32">
        <v>6400</v>
      </c>
      <c r="X18" s="32"/>
      <c r="Y18" s="32">
        <v>3411</v>
      </c>
      <c r="Z18" s="32">
        <v>7290</v>
      </c>
      <c r="AA18" s="32">
        <v>9062</v>
      </c>
      <c r="AB18" s="32"/>
      <c r="AC18" s="39">
        <f t="shared" si="2"/>
        <v>592009</v>
      </c>
      <c r="AD18" s="39"/>
      <c r="AE18" s="39"/>
      <c r="AF18" s="32"/>
      <c r="AG18" s="47">
        <f t="shared" si="3"/>
        <v>0</v>
      </c>
    </row>
    <row r="19" spans="1:33" s="12" customFormat="1" ht="18.75">
      <c r="A19" s="9"/>
      <c r="B19" s="10"/>
      <c r="C19" s="11"/>
      <c r="D19" s="13">
        <v>20307511000</v>
      </c>
      <c r="E19" s="31" t="s">
        <v>24</v>
      </c>
      <c r="F19" s="32">
        <v>130729</v>
      </c>
      <c r="G19" s="32"/>
      <c r="H19" s="32"/>
      <c r="I19" s="32"/>
      <c r="J19" s="39">
        <f t="shared" si="0"/>
        <v>130729</v>
      </c>
      <c r="K19" s="32"/>
      <c r="L19" s="32"/>
      <c r="M19" s="32"/>
      <c r="N19" s="32"/>
      <c r="O19" s="32">
        <v>39766</v>
      </c>
      <c r="P19" s="32"/>
      <c r="Q19" s="39">
        <f t="shared" si="1"/>
        <v>39766</v>
      </c>
      <c r="R19" s="32">
        <v>108271</v>
      </c>
      <c r="S19" s="32"/>
      <c r="T19" s="32">
        <v>1500</v>
      </c>
      <c r="U19" s="32"/>
      <c r="V19" s="32"/>
      <c r="W19" s="32">
        <v>6400</v>
      </c>
      <c r="X19" s="32"/>
      <c r="Y19" s="32">
        <v>1590</v>
      </c>
      <c r="Z19" s="32"/>
      <c r="AA19" s="32"/>
      <c r="AB19" s="32"/>
      <c r="AC19" s="39">
        <f t="shared" si="2"/>
        <v>117761</v>
      </c>
      <c r="AD19" s="39"/>
      <c r="AE19" s="39"/>
      <c r="AF19" s="32">
        <v>10000</v>
      </c>
      <c r="AG19" s="47">
        <f t="shared" si="3"/>
        <v>10000</v>
      </c>
    </row>
    <row r="20" spans="1:33" s="12" customFormat="1" ht="18.75">
      <c r="A20" s="9"/>
      <c r="B20" s="10"/>
      <c r="C20" s="11"/>
      <c r="D20" s="13">
        <v>20307512000</v>
      </c>
      <c r="E20" s="31" t="s">
        <v>25</v>
      </c>
      <c r="F20" s="32">
        <v>155068</v>
      </c>
      <c r="G20" s="32"/>
      <c r="H20" s="32">
        <v>6500</v>
      </c>
      <c r="I20" s="32"/>
      <c r="J20" s="39">
        <f t="shared" si="0"/>
        <v>161568</v>
      </c>
      <c r="K20" s="32"/>
      <c r="L20" s="32">
        <v>500000</v>
      </c>
      <c r="M20" s="32"/>
      <c r="N20" s="32"/>
      <c r="O20" s="32">
        <v>24000</v>
      </c>
      <c r="P20" s="32"/>
      <c r="Q20" s="39">
        <f t="shared" si="1"/>
        <v>524000</v>
      </c>
      <c r="R20" s="32">
        <v>119238</v>
      </c>
      <c r="S20" s="32"/>
      <c r="T20" s="32">
        <v>6500</v>
      </c>
      <c r="U20" s="32"/>
      <c r="V20" s="32">
        <v>2332</v>
      </c>
      <c r="W20" s="32"/>
      <c r="X20" s="32"/>
      <c r="Y20" s="32">
        <v>1986</v>
      </c>
      <c r="Z20" s="32">
        <v>7370</v>
      </c>
      <c r="AA20" s="32">
        <v>8274</v>
      </c>
      <c r="AB20" s="32"/>
      <c r="AC20" s="39">
        <f t="shared" si="2"/>
        <v>145700</v>
      </c>
      <c r="AD20" s="39"/>
      <c r="AE20" s="39"/>
      <c r="AF20" s="32"/>
      <c r="AG20" s="47">
        <f t="shared" si="3"/>
        <v>0</v>
      </c>
    </row>
    <row r="21" spans="1:33" s="12" customFormat="1" ht="18.75">
      <c r="A21" s="9"/>
      <c r="B21" s="10"/>
      <c r="C21" s="11"/>
      <c r="D21" s="13">
        <v>20307513000</v>
      </c>
      <c r="E21" s="31" t="s">
        <v>26</v>
      </c>
      <c r="F21" s="32">
        <v>64114</v>
      </c>
      <c r="G21" s="32"/>
      <c r="H21" s="32"/>
      <c r="I21" s="32"/>
      <c r="J21" s="39">
        <f t="shared" si="0"/>
        <v>64114</v>
      </c>
      <c r="K21" s="32"/>
      <c r="L21" s="32"/>
      <c r="M21" s="32"/>
      <c r="N21" s="32"/>
      <c r="O21" s="32"/>
      <c r="P21" s="32"/>
      <c r="Q21" s="39">
        <f t="shared" si="1"/>
        <v>0</v>
      </c>
      <c r="R21" s="32">
        <v>121900</v>
      </c>
      <c r="S21" s="32"/>
      <c r="T21" s="32">
        <v>9000</v>
      </c>
      <c r="U21" s="32"/>
      <c r="V21" s="32"/>
      <c r="W21" s="32">
        <v>6400</v>
      </c>
      <c r="X21" s="32"/>
      <c r="Y21" s="32">
        <v>1300</v>
      </c>
      <c r="Z21" s="32"/>
      <c r="AA21" s="32">
        <v>4000</v>
      </c>
      <c r="AB21" s="32"/>
      <c r="AC21" s="39">
        <f t="shared" si="2"/>
        <v>142600</v>
      </c>
      <c r="AD21" s="39"/>
      <c r="AE21" s="39"/>
      <c r="AF21" s="32">
        <v>20000</v>
      </c>
      <c r="AG21" s="47">
        <f t="shared" si="3"/>
        <v>20000</v>
      </c>
    </row>
    <row r="22" spans="1:33" s="12" customFormat="1" ht="18.75">
      <c r="A22" s="9"/>
      <c r="B22" s="10"/>
      <c r="C22" s="11"/>
      <c r="D22" s="13">
        <v>20307514000</v>
      </c>
      <c r="E22" s="31" t="s">
        <v>27</v>
      </c>
      <c r="F22" s="32">
        <v>88102</v>
      </c>
      <c r="G22" s="32"/>
      <c r="H22" s="32"/>
      <c r="I22" s="32"/>
      <c r="J22" s="39">
        <f t="shared" si="0"/>
        <v>88102</v>
      </c>
      <c r="K22" s="32"/>
      <c r="L22" s="32"/>
      <c r="M22" s="32"/>
      <c r="N22" s="32"/>
      <c r="O22" s="32">
        <v>91244</v>
      </c>
      <c r="P22" s="32"/>
      <c r="Q22" s="39">
        <f t="shared" si="1"/>
        <v>91244</v>
      </c>
      <c r="R22" s="32">
        <v>194356</v>
      </c>
      <c r="S22" s="32">
        <v>9000</v>
      </c>
      <c r="T22" s="32">
        <v>134450</v>
      </c>
      <c r="U22" s="32"/>
      <c r="V22" s="32"/>
      <c r="W22" s="32"/>
      <c r="X22" s="32"/>
      <c r="Y22" s="32">
        <v>3273</v>
      </c>
      <c r="Z22" s="32"/>
      <c r="AA22" s="32">
        <v>5713</v>
      </c>
      <c r="AB22" s="32"/>
      <c r="AC22" s="39">
        <f t="shared" si="2"/>
        <v>346792</v>
      </c>
      <c r="AD22" s="39"/>
      <c r="AE22" s="39"/>
      <c r="AF22" s="32"/>
      <c r="AG22" s="47">
        <f t="shared" si="3"/>
        <v>0</v>
      </c>
    </row>
    <row r="23" spans="1:33" ht="23.25" customHeight="1">
      <c r="A23" s="14" t="s">
        <v>6</v>
      </c>
      <c r="B23" s="15" t="s">
        <v>1</v>
      </c>
      <c r="C23" s="16">
        <v>0</v>
      </c>
      <c r="D23" s="13">
        <v>20307515000</v>
      </c>
      <c r="E23" s="31" t="s">
        <v>28</v>
      </c>
      <c r="F23" s="32">
        <v>175787</v>
      </c>
      <c r="G23" s="32"/>
      <c r="H23" s="32"/>
      <c r="I23" s="32"/>
      <c r="J23" s="39">
        <f t="shared" si="0"/>
        <v>175787</v>
      </c>
      <c r="K23" s="32"/>
      <c r="L23" s="32"/>
      <c r="M23" s="32"/>
      <c r="N23" s="32"/>
      <c r="O23" s="32"/>
      <c r="P23" s="32"/>
      <c r="Q23" s="39">
        <f t="shared" si="1"/>
        <v>0</v>
      </c>
      <c r="R23" s="32">
        <v>266169</v>
      </c>
      <c r="S23" s="32">
        <v>10000</v>
      </c>
      <c r="T23" s="32">
        <v>31000</v>
      </c>
      <c r="U23" s="32"/>
      <c r="V23" s="32"/>
      <c r="W23" s="32">
        <v>6400</v>
      </c>
      <c r="X23" s="32">
        <v>7870</v>
      </c>
      <c r="Y23" s="32">
        <v>1368</v>
      </c>
      <c r="Z23" s="32">
        <v>3198</v>
      </c>
      <c r="AA23" s="32">
        <v>5122</v>
      </c>
      <c r="AB23" s="32"/>
      <c r="AC23" s="39">
        <f t="shared" si="2"/>
        <v>331127</v>
      </c>
      <c r="AD23" s="39"/>
      <c r="AE23" s="39"/>
      <c r="AF23" s="32">
        <v>24441</v>
      </c>
      <c r="AG23" s="47">
        <f t="shared" si="3"/>
        <v>24441</v>
      </c>
    </row>
    <row r="24" spans="1:33" ht="23.25" customHeight="1">
      <c r="A24" s="17" t="s">
        <v>7</v>
      </c>
      <c r="B24" s="15" t="s">
        <v>1</v>
      </c>
      <c r="C24" s="16">
        <v>0</v>
      </c>
      <c r="D24" s="13">
        <v>20307516000</v>
      </c>
      <c r="E24" s="31" t="s">
        <v>29</v>
      </c>
      <c r="F24" s="32">
        <v>421995</v>
      </c>
      <c r="G24" s="32">
        <v>655026</v>
      </c>
      <c r="H24" s="32"/>
      <c r="I24" s="32"/>
      <c r="J24" s="39">
        <f t="shared" si="0"/>
        <v>1077021</v>
      </c>
      <c r="K24" s="32"/>
      <c r="L24" s="32"/>
      <c r="M24" s="32"/>
      <c r="N24" s="32"/>
      <c r="O24" s="32"/>
      <c r="P24" s="32"/>
      <c r="Q24" s="39">
        <f t="shared" si="1"/>
        <v>0</v>
      </c>
      <c r="R24" s="32">
        <v>100000</v>
      </c>
      <c r="S24" s="32">
        <v>50000</v>
      </c>
      <c r="T24" s="32">
        <v>40000</v>
      </c>
      <c r="U24" s="32"/>
      <c r="V24" s="32"/>
      <c r="W24" s="32">
        <v>7000</v>
      </c>
      <c r="X24" s="32"/>
      <c r="Y24" s="32"/>
      <c r="Z24" s="32"/>
      <c r="AA24" s="32"/>
      <c r="AB24" s="32"/>
      <c r="AC24" s="39">
        <f t="shared" si="2"/>
        <v>197000</v>
      </c>
      <c r="AD24" s="39"/>
      <c r="AE24" s="39"/>
      <c r="AF24" s="32"/>
      <c r="AG24" s="47">
        <f t="shared" si="3"/>
        <v>0</v>
      </c>
    </row>
    <row r="25" spans="1:33" ht="23.25" customHeight="1">
      <c r="A25" s="18" t="s">
        <v>8</v>
      </c>
      <c r="B25" s="15" t="s">
        <v>1</v>
      </c>
      <c r="C25" s="16">
        <v>0</v>
      </c>
      <c r="D25" s="13">
        <v>20307401000</v>
      </c>
      <c r="E25" s="31" t="s">
        <v>30</v>
      </c>
      <c r="F25" s="32">
        <v>163680</v>
      </c>
      <c r="G25" s="32"/>
      <c r="H25" s="32"/>
      <c r="I25" s="32"/>
      <c r="J25" s="39">
        <f t="shared" si="0"/>
        <v>163680</v>
      </c>
      <c r="K25" s="32"/>
      <c r="L25" s="32"/>
      <c r="M25" s="32"/>
      <c r="N25" s="32">
        <v>2400000</v>
      </c>
      <c r="O25" s="32">
        <v>67400</v>
      </c>
      <c r="P25" s="32"/>
      <c r="Q25" s="39">
        <f t="shared" si="1"/>
        <v>2467400</v>
      </c>
      <c r="R25" s="32">
        <v>1291388</v>
      </c>
      <c r="S25" s="32">
        <v>90000</v>
      </c>
      <c r="T25" s="32">
        <v>68586</v>
      </c>
      <c r="U25" s="32">
        <v>56200</v>
      </c>
      <c r="V25" s="32">
        <v>37431</v>
      </c>
      <c r="W25" s="32">
        <v>6400</v>
      </c>
      <c r="X25" s="32"/>
      <c r="Y25" s="32"/>
      <c r="Z25" s="32"/>
      <c r="AA25" s="32">
        <v>61464</v>
      </c>
      <c r="AB25" s="32"/>
      <c r="AC25" s="39">
        <f t="shared" si="2"/>
        <v>1611469</v>
      </c>
      <c r="AD25" s="45">
        <v>50518</v>
      </c>
      <c r="AE25" s="45">
        <v>14000</v>
      </c>
      <c r="AF25" s="32">
        <v>95654</v>
      </c>
      <c r="AG25" s="47">
        <f t="shared" si="3"/>
        <v>160172</v>
      </c>
    </row>
    <row r="26" spans="1:33" ht="23.25" customHeight="1">
      <c r="A26" s="18" t="s">
        <v>9</v>
      </c>
      <c r="B26" s="15" t="s">
        <v>1</v>
      </c>
      <c r="C26" s="16">
        <v>0</v>
      </c>
      <c r="D26" s="13">
        <v>20307402000</v>
      </c>
      <c r="E26" s="31" t="s">
        <v>31</v>
      </c>
      <c r="F26" s="32">
        <v>157398</v>
      </c>
      <c r="G26" s="32">
        <v>1582695</v>
      </c>
      <c r="H26" s="32">
        <v>99787</v>
      </c>
      <c r="I26" s="32"/>
      <c r="J26" s="39">
        <f t="shared" si="0"/>
        <v>1839880</v>
      </c>
      <c r="K26" s="32"/>
      <c r="L26" s="32"/>
      <c r="M26" s="32">
        <v>1650000</v>
      </c>
      <c r="N26" s="32"/>
      <c r="O26" s="32">
        <v>82491</v>
      </c>
      <c r="P26" s="32"/>
      <c r="Q26" s="39">
        <f t="shared" si="1"/>
        <v>1732491</v>
      </c>
      <c r="R26" s="32">
        <v>102468</v>
      </c>
      <c r="S26" s="32"/>
      <c r="T26" s="32">
        <v>31729</v>
      </c>
      <c r="U26" s="32"/>
      <c r="V26" s="32"/>
      <c r="W26" s="32"/>
      <c r="X26" s="32"/>
      <c r="Y26" s="32"/>
      <c r="Z26" s="32">
        <v>16741</v>
      </c>
      <c r="AA26" s="32"/>
      <c r="AB26" s="32"/>
      <c r="AC26" s="39">
        <f t="shared" si="2"/>
        <v>150938</v>
      </c>
      <c r="AD26" s="39"/>
      <c r="AE26" s="39"/>
      <c r="AF26" s="32"/>
      <c r="AG26" s="47">
        <f t="shared" si="3"/>
        <v>0</v>
      </c>
    </row>
    <row r="27" spans="1:33" ht="23.25" customHeight="1">
      <c r="A27" s="18"/>
      <c r="B27" s="15"/>
      <c r="C27" s="16"/>
      <c r="D27" s="13"/>
      <c r="E27" s="31" t="s">
        <v>59</v>
      </c>
      <c r="F27" s="32"/>
      <c r="G27" s="32"/>
      <c r="H27" s="32"/>
      <c r="I27" s="32">
        <v>5000</v>
      </c>
      <c r="J27" s="39">
        <f t="shared" si="0"/>
        <v>5000</v>
      </c>
      <c r="K27" s="32"/>
      <c r="L27" s="32"/>
      <c r="M27" s="32"/>
      <c r="N27" s="32"/>
      <c r="O27" s="32"/>
      <c r="P27" s="32"/>
      <c r="Q27" s="39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9">
        <f t="shared" si="2"/>
        <v>0</v>
      </c>
      <c r="AD27" s="39"/>
      <c r="AE27" s="39"/>
      <c r="AF27" s="32"/>
      <c r="AG27" s="47">
        <f t="shared" si="3"/>
        <v>0</v>
      </c>
    </row>
    <row r="28" spans="1:33" s="40" customFormat="1" ht="27" customHeight="1">
      <c r="A28" s="17">
        <v>13</v>
      </c>
      <c r="B28" s="19" t="s">
        <v>1</v>
      </c>
      <c r="C28" s="16">
        <v>0</v>
      </c>
      <c r="D28" s="13"/>
      <c r="E28" s="20" t="s">
        <v>10</v>
      </c>
      <c r="F28" s="39">
        <f>SUM(F9:F27)</f>
        <v>2647800</v>
      </c>
      <c r="G28" s="39">
        <f>SUM(G9:G27)</f>
        <v>3455500</v>
      </c>
      <c r="H28" s="39">
        <f>SUM(H9:H27)</f>
        <v>160716</v>
      </c>
      <c r="I28" s="39">
        <f>SUM(I9:I27)</f>
        <v>5000</v>
      </c>
      <c r="J28" s="39">
        <f t="shared" si="0"/>
        <v>6269016</v>
      </c>
      <c r="K28" s="39">
        <f aca="true" t="shared" si="4" ref="K28:AF28">SUM(K9:K26)</f>
        <v>180000</v>
      </c>
      <c r="L28" s="39">
        <f t="shared" si="4"/>
        <v>500000</v>
      </c>
      <c r="M28" s="39">
        <f t="shared" si="4"/>
        <v>1650000</v>
      </c>
      <c r="N28" s="39">
        <f t="shared" si="4"/>
        <v>2400000</v>
      </c>
      <c r="O28" s="39">
        <f t="shared" si="4"/>
        <v>506582</v>
      </c>
      <c r="P28" s="39">
        <f t="shared" si="4"/>
        <v>220000</v>
      </c>
      <c r="Q28" s="39">
        <f t="shared" si="1"/>
        <v>5456582</v>
      </c>
      <c r="R28" s="39">
        <f t="shared" si="4"/>
        <v>4416183</v>
      </c>
      <c r="S28" s="39">
        <f t="shared" si="4"/>
        <v>247000</v>
      </c>
      <c r="T28" s="39">
        <f t="shared" si="4"/>
        <v>451295</v>
      </c>
      <c r="U28" s="39">
        <f t="shared" si="4"/>
        <v>56200</v>
      </c>
      <c r="V28" s="39">
        <f t="shared" si="4"/>
        <v>43753</v>
      </c>
      <c r="W28" s="39">
        <f t="shared" si="4"/>
        <v>90200</v>
      </c>
      <c r="X28" s="39">
        <f t="shared" si="4"/>
        <v>7870</v>
      </c>
      <c r="Y28" s="39">
        <f t="shared" si="4"/>
        <v>20000</v>
      </c>
      <c r="Z28" s="39">
        <f t="shared" si="4"/>
        <v>41599</v>
      </c>
      <c r="AA28" s="39">
        <f t="shared" si="4"/>
        <v>153373</v>
      </c>
      <c r="AB28" s="39">
        <f t="shared" si="4"/>
        <v>200000</v>
      </c>
      <c r="AC28" s="39">
        <f t="shared" si="2"/>
        <v>5727473</v>
      </c>
      <c r="AD28" s="39">
        <f t="shared" si="4"/>
        <v>50518</v>
      </c>
      <c r="AE28" s="39">
        <f t="shared" si="4"/>
        <v>14000</v>
      </c>
      <c r="AF28" s="39">
        <f t="shared" si="4"/>
        <v>323095</v>
      </c>
      <c r="AG28" s="47">
        <f t="shared" si="3"/>
        <v>387613</v>
      </c>
    </row>
    <row r="29" spans="1:47" s="23" customFormat="1" ht="31.5" customHeight="1">
      <c r="A29" s="21"/>
      <c r="B29" s="22"/>
      <c r="C29" s="22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  <c r="S29" s="49" t="s">
        <v>51</v>
      </c>
      <c r="T29" s="49"/>
      <c r="U29" s="43"/>
      <c r="V29" s="43"/>
      <c r="W29" s="43"/>
      <c r="X29" s="43"/>
      <c r="Y29" s="43"/>
      <c r="Z29" s="44" t="s">
        <v>36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18" ht="18.75">
      <c r="A30" s="24"/>
      <c r="B30" s="25"/>
      <c r="C30" s="2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4"/>
    </row>
    <row r="31" spans="1:47" s="28" customFormat="1" ht="12.75">
      <c r="A31" s="26"/>
      <c r="B31" s="27"/>
      <c r="C31" s="27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s="28" customFormat="1" ht="12.75">
      <c r="A32" s="26"/>
      <c r="B32" s="27"/>
      <c r="C32" s="27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s="28" customFormat="1" ht="12.75">
      <c r="A33" s="26"/>
      <c r="B33" s="27"/>
      <c r="C33" s="27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s="28" customFormat="1" ht="12.75">
      <c r="A34" s="26"/>
      <c r="B34" s="27"/>
      <c r="C34" s="27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3" ht="12.75">
      <c r="A35" s="24"/>
      <c r="B35" s="25"/>
      <c r="C35" s="25"/>
    </row>
    <row r="36" spans="1:3" ht="12.75">
      <c r="A36" s="24"/>
      <c r="B36" s="25"/>
      <c r="C36" s="25"/>
    </row>
    <row r="37" spans="1:3" ht="12.75">
      <c r="A37" s="24"/>
      <c r="B37" s="25"/>
      <c r="C37" s="25"/>
    </row>
    <row r="38" spans="1:3" ht="12.75">
      <c r="A38" s="24"/>
      <c r="B38" s="25"/>
      <c r="C38" s="25"/>
    </row>
    <row r="39" spans="1:3" ht="12.75">
      <c r="A39" s="24"/>
      <c r="B39" s="25"/>
      <c r="C39" s="25"/>
    </row>
    <row r="40" spans="1:3" ht="12.75">
      <c r="A40" s="24"/>
      <c r="B40" s="25"/>
      <c r="C40" s="25"/>
    </row>
    <row r="41" spans="1:3" ht="12.75">
      <c r="A41" s="24"/>
      <c r="B41" s="25"/>
      <c r="C41" s="25"/>
    </row>
    <row r="42" spans="1:3" ht="12.75">
      <c r="A42" s="24"/>
      <c r="B42" s="25"/>
      <c r="C42" s="25"/>
    </row>
    <row r="43" spans="1:3" ht="12.75">
      <c r="A43" s="24"/>
      <c r="B43" s="25"/>
      <c r="C43" s="25"/>
    </row>
    <row r="44" spans="1:3" ht="12.75">
      <c r="A44" s="24"/>
      <c r="B44" s="25"/>
      <c r="C44" s="25"/>
    </row>
    <row r="45" spans="1:3" ht="12.75">
      <c r="A45" s="24"/>
      <c r="B45" s="25"/>
      <c r="C45" s="25"/>
    </row>
    <row r="46" spans="1:3" ht="12.75">
      <c r="A46" s="24"/>
      <c r="B46" s="25"/>
      <c r="C46" s="25"/>
    </row>
    <row r="47" spans="1:3" ht="12.75">
      <c r="A47" s="24"/>
      <c r="B47" s="25"/>
      <c r="C47" s="25"/>
    </row>
    <row r="48" spans="1:3" ht="12.75">
      <c r="A48" s="24"/>
      <c r="B48" s="25"/>
      <c r="C48" s="25"/>
    </row>
    <row r="49" spans="1:3" ht="12.75">
      <c r="A49" s="24"/>
      <c r="B49" s="25"/>
      <c r="C49" s="25"/>
    </row>
    <row r="50" spans="1:3" ht="12.75">
      <c r="A50" s="24"/>
      <c r="B50" s="25"/>
      <c r="C50" s="25"/>
    </row>
    <row r="51" spans="1:3" ht="12.75">
      <c r="A51" s="24"/>
      <c r="B51" s="25"/>
      <c r="C51" s="25"/>
    </row>
    <row r="52" spans="1:3" ht="12.75">
      <c r="A52" s="24"/>
      <c r="B52" s="25"/>
      <c r="C52" s="25"/>
    </row>
    <row r="53" spans="1:3" ht="12.75">
      <c r="A53" s="24"/>
      <c r="B53" s="25"/>
      <c r="C53" s="25"/>
    </row>
    <row r="54" spans="1:3" ht="12.75">
      <c r="A54" s="24"/>
      <c r="B54" s="25"/>
      <c r="C54" s="25"/>
    </row>
    <row r="55" spans="1:3" ht="12.75">
      <c r="A55" s="24"/>
      <c r="B55" s="25"/>
      <c r="C55" s="25"/>
    </row>
    <row r="56" spans="1:3" ht="12.75">
      <c r="A56" s="24"/>
      <c r="B56" s="25"/>
      <c r="C56" s="25"/>
    </row>
    <row r="57" spans="1:3" ht="12.75">
      <c r="A57" s="24"/>
      <c r="B57" s="25"/>
      <c r="C57" s="25"/>
    </row>
    <row r="58" ht="44.25" customHeight="1">
      <c r="A58" s="24"/>
    </row>
    <row r="59" ht="12.75">
      <c r="A59" s="24"/>
    </row>
    <row r="60" ht="12.75">
      <c r="A60" s="24"/>
    </row>
    <row r="61" ht="16.5" thickBot="1">
      <c r="C61" s="29"/>
    </row>
    <row r="71" ht="45.75" customHeight="1"/>
  </sheetData>
  <sheetProtection/>
  <mergeCells count="13">
    <mergeCell ref="D6:D8"/>
    <mergeCell ref="E6:E8"/>
    <mergeCell ref="F6:N6"/>
    <mergeCell ref="F7:J7"/>
    <mergeCell ref="N1:Q1"/>
    <mergeCell ref="N3:Q3"/>
    <mergeCell ref="S29:T29"/>
    <mergeCell ref="K7:Q7"/>
    <mergeCell ref="R7:AC7"/>
    <mergeCell ref="F4:Q4"/>
    <mergeCell ref="N2:Q2"/>
    <mergeCell ref="R6:AG6"/>
    <mergeCell ref="AD7:AG7"/>
  </mergeCells>
  <printOptions horizontalCentered="1"/>
  <pageMargins left="0.1968503937007874" right="0" top="0.23" bottom="0.3937007874015748" header="0.31496062992125984" footer="0.31496062992125984"/>
  <pageSetup fitToHeight="0" horizontalDpi="600" verticalDpi="600" orientation="landscape" paperSize="9" scale="40" r:id="rId1"/>
  <headerFooter alignWithMargins="0">
    <oddFooter>&amp;R&amp;P</oddFooter>
  </headerFooter>
  <colBreaks count="1" manualBreakCount="1">
    <brk id="1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iasuser</dc:creator>
  <cp:keywords/>
  <dc:description/>
  <cp:lastModifiedBy>User</cp:lastModifiedBy>
  <cp:lastPrinted>2017-09-13T11:31:02Z</cp:lastPrinted>
  <dcterms:created xsi:type="dcterms:W3CDTF">2016-12-21T12:16:52Z</dcterms:created>
  <dcterms:modified xsi:type="dcterms:W3CDTF">2017-09-13T11:42:21Z</dcterms:modified>
  <cp:category/>
  <cp:version/>
  <cp:contentType/>
  <cp:contentStatus/>
</cp:coreProperties>
</file>