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.5" sheetId="1" r:id="rId1"/>
  </sheets>
  <definedNames>
    <definedName name="_xlfn.AGGREGATE" hidden="1">#NAME?</definedName>
    <definedName name="_xlnm.Print_Titles" localSheetId="0">'дод.5'!$4:$4</definedName>
    <definedName name="_xlnm.Print_Area" localSheetId="0">'дод.5'!$A$1:$I$29</definedName>
  </definedNames>
  <calcPr fullCalcOnLoad="1"/>
</workbook>
</file>

<file path=xl/sharedStrings.xml><?xml version="1.0" encoding="utf-8"?>
<sst xmlns="http://schemas.openxmlformats.org/spreadsheetml/2006/main" count="62" uniqueCount="57">
  <si>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</si>
  <si>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</si>
  <si>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</si>
  <si>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</si>
  <si>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</si>
  <si>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</si>
  <si>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</si>
  <si>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</si>
  <si>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0810</t>
  </si>
  <si>
    <t>грн.</t>
  </si>
  <si>
    <t>Проведення навчально-тренувальних зборів і змагань з неолімпійських видів спорту</t>
  </si>
  <si>
    <t>Районна Програма "Молодь Великобурлуччини" на 2016-2020 роки</t>
  </si>
  <si>
    <t>1040</t>
  </si>
  <si>
    <t>Код ФКВКБ</t>
  </si>
  <si>
    <t>1010</t>
  </si>
  <si>
    <t>Соціальний захист ветеранів війни та праці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</si>
  <si>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</si>
  <si>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</si>
  <si>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1090</t>
  </si>
  <si>
    <t>Інші заходи та заклади молодіжної політики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</si>
  <si>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</si>
  <si>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В.Сорокін</t>
  </si>
  <si>
    <t xml:space="preserve">Заступник голови районної ради                                                                                                   </t>
  </si>
  <si>
    <t>0200000</t>
  </si>
  <si>
    <t>0210000</t>
  </si>
  <si>
    <t>0215061</t>
  </si>
  <si>
    <t>0600000</t>
  </si>
  <si>
    <t>0610000</t>
  </si>
  <si>
    <t>0615012</t>
  </si>
  <si>
    <t>0613133</t>
  </si>
  <si>
    <t>Програма соціального захисту населення Великобурлуцького району "Соціальна турбота"на 2018 рік</t>
  </si>
  <si>
    <t>0800000</t>
  </si>
  <si>
    <t>0810000</t>
  </si>
  <si>
    <t>0813161</t>
  </si>
  <si>
    <t>0813180</t>
  </si>
  <si>
    <t>0813182</t>
  </si>
  <si>
    <t>0813230</t>
  </si>
  <si>
    <t>0813160</t>
  </si>
  <si>
    <t>0613130</t>
  </si>
  <si>
    <t>Реалізація державної політики у молодіжній сфері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</si>
  <si>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</si>
  <si>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</si>
  <si>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Інші заклади та заходи</t>
  </si>
  <si>
    <t xml:space="preserve">Перелік місцевих (регіональних) програм, які фінансуватимуться за рахунок коштів районного бюджету  у 2018 році
</t>
  </si>
  <si>
    <t>0615010</t>
  </si>
  <si>
    <t>Проведення спортивної роботи в регіоні</t>
  </si>
  <si>
    <t>0215060</t>
  </si>
  <si>
    <t>5060</t>
  </si>
  <si>
    <t>Інші заходи з розвитку фізичної культури та спорту</t>
  </si>
  <si>
    <t>Додаток  4
до рішення районної ради
від  22.12.2017  № 655-VІІ</t>
  </si>
  <si>
    <t>Соціальна Програма розвитку фізичної культури і спорту у Великобурлуцькому районі на 2014 -2018 роки</t>
  </si>
  <si>
    <r>
      <t xml:space="preserve">Районна державна адміністрація </t>
    </r>
    <r>
      <rPr>
        <sz val="10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</si>
  <si>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sz val="10"/>
        <rFont val="Times New Roman"/>
        <family val="1"/>
      </rPr>
      <t>(відповідальний розпорядник)</t>
    </r>
  </si>
  <si>
    <r>
      <t xml:space="preserve">Відділ освіти Великобурлуцької райдержадміністрації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</si>
  <si>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0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</si>
  <si>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Великобурлуцької райдержадміністрації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</si>
  <si>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Великобурлуцької райдержадміністрації </t>
    </r>
    <r>
      <rPr>
        <sz val="10"/>
        <rFont val="Times New Roman"/>
        <family val="1"/>
      </rPr>
      <t>(відповідальний виконавеціь)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</si>
</sst>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13" xfId="0" applyFont="1" applyFill="1" applyBorder="1" applyAlignment="1">
      <alignment horizontal="center"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3" fontId="34" fillId="0" borderId="15" xfId="95" applyNumberFormat="1" applyFont="1" applyFill="1" applyBorder="1">
      <alignment vertical="top"/>
      <protection/>
    </xf>
    <xf numFmtId="0" fontId="31" fillId="0" borderId="15" xfId="0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vertical="center" wrapText="1"/>
    </xf>
    <xf numFmtId="3" fontId="35" fillId="0" borderId="15" xfId="95" applyNumberFormat="1" applyFont="1" applyFill="1" applyBorder="1">
      <alignment vertical="top"/>
      <protection/>
    </xf>
    <xf numFmtId="49" fontId="31" fillId="0" borderId="15" xfId="0" applyNumberFormat="1" applyFont="1" applyBorder="1" applyAlignment="1" quotePrefix="1">
      <alignment horizontal="center" vertical="center" wrapText="1"/>
    </xf>
    <xf numFmtId="0" fontId="31" fillId="0" borderId="15" xfId="0" applyFont="1" applyBorder="1" applyAlignment="1" quotePrefix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 wrapText="1"/>
    </xf>
    <xf numFmtId="2" fontId="31" fillId="0" borderId="15" xfId="0" applyNumberFormat="1" applyFont="1" applyBorder="1" applyAlignment="1" quotePrefix="1">
      <alignment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vertical="center" wrapText="1"/>
    </xf>
    <xf numFmtId="192" fontId="34" fillId="0" borderId="15" xfId="95" applyNumberFormat="1" applyFont="1" applyFill="1" applyBorder="1">
      <alignment vertical="top"/>
      <protection/>
    </xf>
    <xf numFmtId="192" fontId="35" fillId="0" borderId="16" xfId="95" applyNumberFormat="1" applyFont="1" applyFill="1" applyBorder="1">
      <alignment vertical="top"/>
      <protection/>
    </xf>
    <xf numFmtId="0" fontId="31" fillId="0" borderId="15" xfId="0" applyFont="1" applyBorder="1" applyAlignment="1">
      <alignment horizontal="justify" wrapText="1"/>
    </xf>
    <xf numFmtId="192" fontId="35" fillId="0" borderId="15" xfId="95" applyNumberFormat="1" applyFont="1" applyFill="1" applyBorder="1">
      <alignment vertical="top"/>
      <protection/>
    </xf>
    <xf numFmtId="192" fontId="0" fillId="0" borderId="16" xfId="95" applyNumberFormat="1" applyFont="1" applyFill="1" applyBorder="1">
      <alignment vertical="top"/>
      <protection/>
    </xf>
    <xf numFmtId="0" fontId="31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1" fillId="0" borderId="17" xfId="0" applyFont="1" applyBorder="1" applyAlignment="1">
      <alignment horizontal="justify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justify" vertical="center" wrapText="1"/>
    </xf>
    <xf numFmtId="192" fontId="35" fillId="0" borderId="16" xfId="0" applyNumberFormat="1" applyFont="1" applyBorder="1" applyAlignment="1">
      <alignment vertical="justify"/>
    </xf>
    <xf numFmtId="3" fontId="34" fillId="0" borderId="15" xfId="0" applyNumberFormat="1" applyFont="1" applyBorder="1" applyAlignment="1">
      <alignment vertical="justify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E1">
      <selection activeCell="F26" sqref="F26"/>
    </sheetView>
  </sheetViews>
  <sheetFormatPr defaultColWidth="8" defaultRowHeight="12.75"/>
  <cols>
    <col min="1" max="1" width="3.83203125" style="1" hidden="1" customWidth="1"/>
    <col min="2" max="2" width="16" style="2" customWidth="1"/>
    <col min="3" max="3" width="10" style="2" customWidth="1"/>
    <col min="4" max="4" width="9.66015625" style="2" customWidth="1"/>
    <col min="5" max="5" width="83.66015625" style="9" customWidth="1"/>
    <col min="6" max="6" width="70.33203125" style="1" customWidth="1"/>
    <col min="7" max="7" width="14.83203125" style="1" customWidth="1"/>
    <col min="8" max="8" width="14" style="1" customWidth="1"/>
    <col min="9" max="9" width="15.66015625" style="1" customWidth="1"/>
    <col min="10" max="10" width="4.33203125" style="3" customWidth="1"/>
    <col min="11" max="16384" width="8" style="3" customWidth="1"/>
  </cols>
  <sheetData>
    <row r="1" spans="2:9" ht="50.25" customHeight="1">
      <c r="B1" s="1"/>
      <c r="C1" s="1"/>
      <c r="D1" s="1"/>
      <c r="G1" s="15" t="s">
        <v>49</v>
      </c>
      <c r="H1" s="15"/>
      <c r="I1" s="15"/>
    </row>
    <row r="2" spans="2:9" ht="24" customHeight="1">
      <c r="B2" s="16" t="s">
        <v>43</v>
      </c>
      <c r="C2" s="16"/>
      <c r="D2" s="16"/>
      <c r="E2" s="16"/>
      <c r="F2" s="16"/>
      <c r="G2" s="16"/>
      <c r="H2" s="16"/>
      <c r="I2" s="16"/>
    </row>
    <row r="3" spans="2:9" ht="12.75">
      <c r="B3" s="17"/>
      <c r="C3" s="18"/>
      <c r="D3" s="18"/>
      <c r="E3" s="10"/>
      <c r="F3" s="4"/>
      <c r="G3" s="4"/>
      <c r="H3" s="19"/>
      <c r="I3" s="20" t="s">
        <v>9</v>
      </c>
    </row>
    <row r="4" spans="1:9" ht="87" customHeight="1">
      <c r="A4" s="5"/>
      <c r="B4" s="6" t="s">
        <v>6</v>
      </c>
      <c r="C4" s="6" t="s">
        <v>7</v>
      </c>
      <c r="D4" s="11" t="s">
        <v>13</v>
      </c>
      <c r="E4" s="12" t="s">
        <v>0</v>
      </c>
      <c r="F4" s="21" t="s">
        <v>1</v>
      </c>
      <c r="G4" s="12" t="s">
        <v>2</v>
      </c>
      <c r="H4" s="22" t="s">
        <v>3</v>
      </c>
      <c r="I4" s="22" t="s">
        <v>4</v>
      </c>
    </row>
    <row r="5" spans="2:9" ht="25.5">
      <c r="B5" s="23"/>
      <c r="C5" s="24"/>
      <c r="D5" s="25"/>
      <c r="E5" s="26"/>
      <c r="F5" s="27" t="s">
        <v>50</v>
      </c>
      <c r="G5" s="28">
        <f>G6+G10</f>
        <v>205300</v>
      </c>
      <c r="H5" s="28">
        <f>H6+H10</f>
        <v>0</v>
      </c>
      <c r="I5" s="28">
        <f>I6+I10</f>
        <v>205300</v>
      </c>
    </row>
    <row r="6" spans="2:9" ht="12.75">
      <c r="B6" s="23" t="s">
        <v>23</v>
      </c>
      <c r="C6" s="29"/>
      <c r="D6" s="30"/>
      <c r="E6" s="31" t="s">
        <v>51</v>
      </c>
      <c r="F6" s="32"/>
      <c r="G6" s="28">
        <f>G7</f>
        <v>125300</v>
      </c>
      <c r="H6" s="33"/>
      <c r="I6" s="28">
        <f aca="true" t="shared" si="0" ref="I6:I26">G6+H6</f>
        <v>125300</v>
      </c>
    </row>
    <row r="7" spans="2:9" ht="12.75">
      <c r="B7" s="23" t="s">
        <v>24</v>
      </c>
      <c r="C7" s="29"/>
      <c r="D7" s="30"/>
      <c r="E7" s="31" t="s">
        <v>52</v>
      </c>
      <c r="F7" s="32"/>
      <c r="G7" s="33">
        <f>G9</f>
        <v>125300</v>
      </c>
      <c r="H7" s="33"/>
      <c r="I7" s="33">
        <f t="shared" si="0"/>
        <v>125300</v>
      </c>
    </row>
    <row r="8" spans="2:9" ht="12.75">
      <c r="B8" s="34" t="s">
        <v>46</v>
      </c>
      <c r="C8" s="35" t="s">
        <v>47</v>
      </c>
      <c r="D8" s="36"/>
      <c r="E8" s="37" t="s">
        <v>48</v>
      </c>
      <c r="F8" s="32"/>
      <c r="G8" s="33">
        <f>G9</f>
        <v>125300</v>
      </c>
      <c r="H8" s="33"/>
      <c r="I8" s="33">
        <f t="shared" si="0"/>
        <v>125300</v>
      </c>
    </row>
    <row r="9" spans="2:9" ht="43.5" customHeight="1">
      <c r="B9" s="23" t="s">
        <v>25</v>
      </c>
      <c r="C9" s="29">
        <v>5061</v>
      </c>
      <c r="D9" s="30" t="s">
        <v>8</v>
      </c>
      <c r="E9" s="38" t="s">
        <v>20</v>
      </c>
      <c r="F9" s="32"/>
      <c r="G9" s="33">
        <v>125300</v>
      </c>
      <c r="H9" s="33"/>
      <c r="I9" s="33">
        <f t="shared" si="0"/>
        <v>125300</v>
      </c>
    </row>
    <row r="10" spans="2:9" ht="12.75">
      <c r="B10" s="29" t="s">
        <v>26</v>
      </c>
      <c r="C10" s="39"/>
      <c r="D10" s="25"/>
      <c r="E10" s="40" t="s">
        <v>53</v>
      </c>
      <c r="F10" s="32"/>
      <c r="G10" s="28">
        <f>G11</f>
        <v>80000</v>
      </c>
      <c r="H10" s="33"/>
      <c r="I10" s="28">
        <f t="shared" si="0"/>
        <v>80000</v>
      </c>
    </row>
    <row r="11" spans="2:9" ht="25.5">
      <c r="B11" s="23" t="s">
        <v>27</v>
      </c>
      <c r="C11" s="39"/>
      <c r="D11" s="25"/>
      <c r="E11" s="40" t="s">
        <v>54</v>
      </c>
      <c r="F11" s="32"/>
      <c r="G11" s="33">
        <f>G13</f>
        <v>80000</v>
      </c>
      <c r="H11" s="33"/>
      <c r="I11" s="33">
        <f t="shared" si="0"/>
        <v>80000</v>
      </c>
    </row>
    <row r="12" spans="2:9" ht="12.75">
      <c r="B12" s="23" t="s">
        <v>44</v>
      </c>
      <c r="C12" s="29">
        <v>5010</v>
      </c>
      <c r="D12" s="25"/>
      <c r="E12" s="37" t="s">
        <v>45</v>
      </c>
      <c r="F12" s="32"/>
      <c r="G12" s="28">
        <f>G13</f>
        <v>80000</v>
      </c>
      <c r="H12" s="33"/>
      <c r="I12" s="28">
        <f t="shared" si="0"/>
        <v>80000</v>
      </c>
    </row>
    <row r="13" spans="2:9" ht="12.75">
      <c r="B13" s="23" t="s">
        <v>28</v>
      </c>
      <c r="C13" s="39">
        <v>5012</v>
      </c>
      <c r="D13" s="25" t="s">
        <v>8</v>
      </c>
      <c r="E13" s="26" t="s">
        <v>10</v>
      </c>
      <c r="F13" s="32"/>
      <c r="G13" s="33">
        <v>80000</v>
      </c>
      <c r="H13" s="33"/>
      <c r="I13" s="33">
        <f t="shared" si="0"/>
        <v>80000</v>
      </c>
    </row>
    <row r="14" spans="2:9" ht="12.75">
      <c r="B14" s="23"/>
      <c r="C14" s="39"/>
      <c r="D14" s="25"/>
      <c r="E14" s="26"/>
      <c r="F14" s="27" t="s">
        <v>11</v>
      </c>
      <c r="G14" s="28">
        <f>G15</f>
        <v>15000</v>
      </c>
      <c r="H14" s="33"/>
      <c r="I14" s="28">
        <f t="shared" si="0"/>
        <v>15000</v>
      </c>
    </row>
    <row r="15" spans="2:9" ht="12.75">
      <c r="B15" s="23" t="s">
        <v>26</v>
      </c>
      <c r="C15" s="39"/>
      <c r="D15" s="25"/>
      <c r="E15" s="40" t="s">
        <v>53</v>
      </c>
      <c r="F15" s="32"/>
      <c r="G15" s="28">
        <f>G16</f>
        <v>15000</v>
      </c>
      <c r="H15" s="41"/>
      <c r="I15" s="28">
        <f t="shared" si="0"/>
        <v>15000</v>
      </c>
    </row>
    <row r="16" spans="2:9" ht="25.5">
      <c r="B16" s="23" t="s">
        <v>27</v>
      </c>
      <c r="C16" s="39"/>
      <c r="D16" s="25"/>
      <c r="E16" s="40" t="s">
        <v>54</v>
      </c>
      <c r="F16" s="42"/>
      <c r="G16" s="28">
        <f>SUM(G18:G18)</f>
        <v>15000</v>
      </c>
      <c r="H16" s="41"/>
      <c r="I16" s="28">
        <f t="shared" si="0"/>
        <v>15000</v>
      </c>
    </row>
    <row r="17" spans="2:9" ht="12.75">
      <c r="B17" s="23" t="s">
        <v>38</v>
      </c>
      <c r="C17" s="29">
        <v>3130</v>
      </c>
      <c r="D17" s="25"/>
      <c r="E17" s="43" t="s">
        <v>39</v>
      </c>
      <c r="F17" s="42"/>
      <c r="G17" s="28">
        <f>G18</f>
        <v>15000</v>
      </c>
      <c r="H17" s="41"/>
      <c r="I17" s="28">
        <f t="shared" si="0"/>
        <v>15000</v>
      </c>
    </row>
    <row r="18" spans="2:9" ht="12.75">
      <c r="B18" s="23" t="s">
        <v>29</v>
      </c>
      <c r="C18" s="39">
        <v>3133</v>
      </c>
      <c r="D18" s="25" t="s">
        <v>12</v>
      </c>
      <c r="E18" s="26" t="s">
        <v>19</v>
      </c>
      <c r="F18" s="42"/>
      <c r="G18" s="33">
        <v>15000</v>
      </c>
      <c r="H18" s="44"/>
      <c r="I18" s="33">
        <f t="shared" si="0"/>
        <v>15000</v>
      </c>
    </row>
    <row r="19" spans="2:9" ht="25.5">
      <c r="B19" s="23"/>
      <c r="C19" s="39"/>
      <c r="D19" s="25"/>
      <c r="E19" s="40"/>
      <c r="F19" s="27" t="s">
        <v>30</v>
      </c>
      <c r="G19" s="28">
        <f>G20</f>
        <v>155000</v>
      </c>
      <c r="H19" s="44"/>
      <c r="I19" s="28">
        <f t="shared" si="0"/>
        <v>155000</v>
      </c>
    </row>
    <row r="20" spans="2:9" ht="25.5">
      <c r="B20" s="23" t="s">
        <v>31</v>
      </c>
      <c r="C20" s="39"/>
      <c r="D20" s="25"/>
      <c r="E20" s="40" t="s">
        <v>55</v>
      </c>
      <c r="F20" s="45"/>
      <c r="G20" s="28">
        <f>G21</f>
        <v>155000</v>
      </c>
      <c r="H20" s="44"/>
      <c r="I20" s="28">
        <f t="shared" si="0"/>
        <v>155000</v>
      </c>
    </row>
    <row r="21" spans="2:9" ht="25.5">
      <c r="B21" s="23" t="s">
        <v>32</v>
      </c>
      <c r="C21" s="39"/>
      <c r="D21" s="25"/>
      <c r="E21" s="40" t="s">
        <v>56</v>
      </c>
      <c r="F21" s="42"/>
      <c r="G21" s="28">
        <f>G22+G24+G26</f>
        <v>155000</v>
      </c>
      <c r="H21" s="44"/>
      <c r="I21" s="28">
        <f t="shared" si="0"/>
        <v>155000</v>
      </c>
    </row>
    <row r="22" spans="2:9" ht="38.25">
      <c r="B22" s="23" t="s">
        <v>37</v>
      </c>
      <c r="C22" s="29">
        <v>3160</v>
      </c>
      <c r="D22" s="25"/>
      <c r="E22" s="46" t="s">
        <v>40</v>
      </c>
      <c r="F22" s="42"/>
      <c r="G22" s="28">
        <f>G23</f>
        <v>5000</v>
      </c>
      <c r="H22" s="44"/>
      <c r="I22" s="28">
        <f t="shared" si="0"/>
        <v>5000</v>
      </c>
    </row>
    <row r="23" spans="2:9" ht="25.5">
      <c r="B23" s="23" t="s">
        <v>33</v>
      </c>
      <c r="C23" s="39">
        <v>3161</v>
      </c>
      <c r="D23" s="25" t="s">
        <v>14</v>
      </c>
      <c r="E23" s="47" t="s">
        <v>41</v>
      </c>
      <c r="F23" s="42"/>
      <c r="G23" s="33">
        <v>5000</v>
      </c>
      <c r="H23" s="44"/>
      <c r="I23" s="33">
        <f t="shared" si="0"/>
        <v>5000</v>
      </c>
    </row>
    <row r="24" spans="2:9" ht="12.75">
      <c r="B24" s="23" t="s">
        <v>34</v>
      </c>
      <c r="C24" s="29">
        <v>3180</v>
      </c>
      <c r="D24" s="25"/>
      <c r="E24" s="40" t="s">
        <v>15</v>
      </c>
      <c r="F24" s="42"/>
      <c r="G24" s="28">
        <f>G25</f>
        <v>100000</v>
      </c>
      <c r="H24" s="44"/>
      <c r="I24" s="28">
        <f t="shared" si="0"/>
        <v>100000</v>
      </c>
    </row>
    <row r="25" spans="2:9" ht="26.25" thickBot="1">
      <c r="B25" s="23" t="s">
        <v>35</v>
      </c>
      <c r="C25" s="39">
        <v>3182</v>
      </c>
      <c r="D25" s="25" t="s">
        <v>16</v>
      </c>
      <c r="E25" s="47" t="s">
        <v>17</v>
      </c>
      <c r="F25" s="42"/>
      <c r="G25" s="33">
        <v>100000</v>
      </c>
      <c r="H25" s="44"/>
      <c r="I25" s="33">
        <f t="shared" si="0"/>
        <v>100000</v>
      </c>
    </row>
    <row r="26" spans="2:9" ht="12.75">
      <c r="B26" s="23" t="s">
        <v>36</v>
      </c>
      <c r="C26" s="29">
        <v>3230</v>
      </c>
      <c r="D26" s="30" t="s">
        <v>18</v>
      </c>
      <c r="E26" s="48" t="s">
        <v>42</v>
      </c>
      <c r="F26" s="42"/>
      <c r="G26" s="28">
        <v>50000</v>
      </c>
      <c r="H26" s="44"/>
      <c r="I26" s="28">
        <f t="shared" si="0"/>
        <v>50000</v>
      </c>
    </row>
    <row r="27" spans="2:9" ht="24.75" customHeight="1">
      <c r="B27" s="49"/>
      <c r="C27" s="50"/>
      <c r="D27" s="51"/>
      <c r="E27" s="52" t="s">
        <v>5</v>
      </c>
      <c r="F27" s="53"/>
      <c r="G27" s="54">
        <f>G19+G14+G5</f>
        <v>375300</v>
      </c>
      <c r="H27" s="54">
        <f>H19+H14+H5</f>
        <v>0</v>
      </c>
      <c r="I27" s="54">
        <f>I19+I14+I5</f>
        <v>375300</v>
      </c>
    </row>
    <row r="28" spans="2:5" ht="12.75">
      <c r="B28" s="8"/>
      <c r="E28" s="5"/>
    </row>
    <row r="29" spans="2:12" ht="12.75" customHeight="1">
      <c r="B29" s="8"/>
      <c r="E29" s="13" t="s">
        <v>22</v>
      </c>
      <c r="F29" s="7"/>
      <c r="G29" s="14" t="s">
        <v>21</v>
      </c>
      <c r="H29" s="7"/>
      <c r="I29" s="7"/>
      <c r="J29" s="7"/>
      <c r="K29" s="7"/>
      <c r="L29" s="7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</sheetData>
  <sheetProtection/>
  <mergeCells count="2">
    <mergeCell ref="G1:I1"/>
    <mergeCell ref="B2:I2"/>
  </mergeCells>
  <printOptions/>
  <pageMargins left="0.21" right="0.16" top="0.35433070866141736" bottom="0.17" header="0.35433070866141736" footer="0.1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2017-12-26T12:59:37Z</cp:lastPrinted>
  <dcterms:created xsi:type="dcterms:W3CDTF">2016-12-20T11:18:36Z</dcterms:created>
  <dcterms:modified xsi:type="dcterms:W3CDTF">2017-12-26T13:05:11Z</dcterms:modified>
  <cp:category/>
  <cp:version/>
  <cp:contentType/>
  <cp:contentStatus/>
</cp:coreProperties>
</file>