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25" activeTab="0"/>
  </bookViews>
  <sheets>
    <sheet name="дод.7" sheetId="1" r:id="rId1"/>
  </sheets>
  <definedNames>
    <definedName name="_xlfn.AGGREGATE" hidden="1">#NAME?</definedName>
    <definedName name="_xlnm.Print_Titles" localSheetId="0">'дод.7'!$4:$5</definedName>
    <definedName name="_xlnm.Print_Area" localSheetId="0">'дод.7'!$A$1:$K$34</definedName>
  </definedNames>
  <calcPr fullCalcOnLoad="1"/>
</workbook>
</file>

<file path=xl/sharedStrings.xml><?xml version="1.0" encoding="utf-8"?>
<sst xmlns="http://schemas.openxmlformats.org/spreadsheetml/2006/main" count="70" uniqueCount="62">
  <si>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</si>
  <si>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</si>
  <si>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</si>
  <si>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
згідно з відомчою і програмною класифікаціями видатків та кредитування місцевого бюджету</t>
  </si>
  <si>
    <t>Найменування місцевої / регіональної програми</t>
  </si>
  <si>
    <t>Дата та номер документа, яким вона затверджена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</si>
  <si>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</si>
  <si>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</si>
  <si>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</si>
  <si>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</si>
  <si>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</si>
  <si>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грн</t>
  </si>
  <si>
    <t>0200000</t>
  </si>
  <si>
    <t>0210000</t>
  </si>
  <si>
    <t>1040</t>
  </si>
  <si>
    <t>Інші заходи та заклади молодіжної політики</t>
  </si>
  <si>
    <t>Районна Програма "Молодь Великобурлуччини" на 2016-2020 роки</t>
  </si>
  <si>
    <t>0600000</t>
  </si>
  <si>
    <t>0610000</t>
  </si>
  <si>
    <t>0613133</t>
  </si>
  <si>
    <t>Програма соціального захисту населення Великобурлуцького району "Соціальна турбота"на 2019 рік</t>
  </si>
  <si>
    <t>0800000</t>
  </si>
  <si>
    <t>0810000</t>
  </si>
  <si>
    <t>0813160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</si>
  <si>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</si>
  <si>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r>
      <t xml:space="preserve">Відділ освіти Великобурлуцької райдержадміністрації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</si>
  <si>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1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</si>
  <si>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Великобурлуцької райдержадміністрації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</si>
  <si>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Великобурлуцької райдержадміністрації </t>
    </r>
    <r>
      <rPr>
        <sz val="11"/>
        <rFont val="Times New Roman"/>
        <family val="1"/>
      </rPr>
      <t>(відповідальний виконавеціь)</t>
    </r>
  </si>
  <si>
    <t>0813192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</si>
  <si>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</si>
  <si>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</si>
  <si>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економічного і соціального розвитку Великобурлуцького району на 2019 рік</t>
  </si>
  <si>
    <t>0180</t>
  </si>
  <si>
    <t>Інші субвенції з місцевого бюджету в т.ч.</t>
  </si>
  <si>
    <r>
      <t xml:space="preserve">Фінансове управління ВБурлуцької райдержадміністрації </t>
    </r>
    <r>
      <rPr>
        <sz val="11"/>
        <rFont val="Times New Roman"/>
        <family val="1"/>
      </rPr>
      <t>(головний розпорядник)</t>
    </r>
  </si>
  <si>
    <r>
      <t>Фінансове управління ВБурлуцької райдержадміністрації</t>
    </r>
    <r>
      <rPr>
        <sz val="11"/>
        <rFont val="Times New Roman"/>
        <family val="1"/>
      </rPr>
      <t xml:space="preserve"> (відповідальний розпорядник)</t>
    </r>
  </si>
  <si>
    <t xml:space="preserve">Субвенція Великобурлуцькій ОТГ  для школи естетичного виховання </t>
  </si>
  <si>
    <r>
      <t xml:space="preserve">Районна державна адміністрація </t>
    </r>
    <r>
      <rPr>
        <sz val="11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</si>
  <si>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sz val="11"/>
        <rFont val="Times New Roman"/>
        <family val="1"/>
      </rPr>
      <t>(відповідальний розпорядник)</t>
    </r>
  </si>
  <si>
    <t>0215061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</si>
  <si>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</si>
  <si>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</si>
  <si>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0615012</t>
  </si>
  <si>
    <t>Проведення навчально-тренувальних зборів і змагань з неолімпійських видів спорту</t>
  </si>
  <si>
    <t>0212111</t>
  </si>
  <si>
    <t>0726</t>
  </si>
  <si>
    <t>Первинна медична допомога населенню,що надається центрами первинної медичної ( медико-санітарно) допомоги</t>
  </si>
  <si>
    <t>Всього</t>
  </si>
  <si>
    <t>1010</t>
  </si>
  <si>
    <r>
      <t xml:space="preserve">Районна державна адміністрація </t>
    </r>
    <r>
      <rPr>
        <sz val="11"/>
        <rFont val="Times New Roman"/>
        <family val="1"/>
      </rPr>
      <t>(відповідальний виконавець)</t>
    </r>
  </si>
  <si>
    <t>Соціальна Програма розвитку фізичної культури і спорту у Великобурлуцькому районі на 2019рік</t>
  </si>
  <si>
    <t>24.02.2016р.            № 68-УІІ</t>
  </si>
  <si>
    <t>19.12.2018р.                №810-УІІ</t>
  </si>
  <si>
    <t>19.12.2018р           №809 -УІІ</t>
  </si>
  <si>
    <t>19.12.2018р.          №814-УІІ</t>
  </si>
  <si>
    <t>Програма розвитку  та підтримки КНП Великобурлуцької районної ради "Великобурлуцькиий Центр ПМСД" та вдосконалення медичної допомоги первинного рівня  на 2019 рік</t>
  </si>
  <si>
    <t>19.12.2018р.              №812-УІІ</t>
  </si>
  <si>
    <t>Заступник голови районної ради</t>
  </si>
  <si>
    <t>В.Сорокін</t>
  </si>
  <si>
    <t>Розподіл видатків районного бюджету на реалізацію місцевих / регіональних програм у 2019 році</t>
  </si>
  <si>
    <t>Додаток 4 
до рішення сесії                                                                                 від 19.12.2018 р. № 817-VII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</si>
</sst>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/>
      <protection/>
    </xf>
    <xf numFmtId="49" fontId="0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Font="1" applyFill="1" applyAlignment="1">
      <alignment/>
    </xf>
    <xf numFmtId="49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6" xfId="0" applyFont="1" applyBorder="1" applyAlignment="1">
      <alignment wrapText="1"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justify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vertical="center" wrapText="1"/>
    </xf>
    <xf numFmtId="200" fontId="39" fillId="0" borderId="13" xfId="95" applyNumberFormat="1" applyFont="1" applyBorder="1" applyAlignment="1">
      <alignment horizontal="center" vertical="top"/>
      <protection/>
    </xf>
    <xf numFmtId="3" fontId="39" fillId="0" borderId="13" xfId="95" applyNumberFormat="1" applyFont="1" applyBorder="1" applyAlignment="1">
      <alignment horizontal="center" vertical="top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3" fontId="36" fillId="0" borderId="13" xfId="0" applyNumberFormat="1" applyFont="1" applyFill="1" applyBorder="1" applyAlignment="1" applyProtection="1">
      <alignment horizontal="center" vertical="center" wrapText="1"/>
      <protection/>
    </xf>
    <xf numFmtId="3" fontId="38" fillId="0" borderId="13" xfId="95" applyNumberFormat="1" applyFont="1" applyBorder="1" applyAlignment="1">
      <alignment horizontal="center" vertical="top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30" fillId="26" borderId="13" xfId="0" applyNumberFormat="1" applyFont="1" applyFill="1" applyBorder="1" applyAlignment="1" applyProtection="1">
      <alignment horizontal="left" vertical="center" wrapText="1"/>
      <protection/>
    </xf>
    <xf numFmtId="3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39" fillId="0" borderId="13" xfId="0" applyFont="1" applyFill="1" applyBorder="1" applyAlignment="1">
      <alignment horizontal="justify" vertical="center" wrapText="1"/>
    </xf>
    <xf numFmtId="0" fontId="39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49" fontId="30" fillId="26" borderId="0" xfId="0" applyNumberFormat="1" applyFont="1" applyFill="1" applyBorder="1" applyAlignment="1" applyProtection="1">
      <alignment vertical="top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26" borderId="0" xfId="0" applyNumberFormat="1" applyFont="1" applyFill="1" applyBorder="1" applyAlignment="1" applyProtection="1">
      <alignment horizontal="left" vertical="center" wrapText="1"/>
      <protection/>
    </xf>
    <xf numFmtId="0" fontId="35" fillId="26" borderId="18" xfId="0" applyNumberFormat="1" applyFont="1" applyFill="1" applyBorder="1" applyAlignment="1" applyProtection="1">
      <alignment horizontal="left" vertical="center" wrapText="1"/>
      <protection/>
    </xf>
    <xf numFmtId="0" fontId="30" fillId="26" borderId="18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tabSelected="1" view="pageBreakPreview" zoomScale="85" zoomScaleSheetLayoutView="85" zoomScalePageLayoutView="0" workbookViewId="0" topLeftCell="B1">
      <pane xSplit="3" ySplit="6" topLeftCell="E19" activePane="bottomRight" state="frozen"/>
      <selection pane="topLeft" activeCell="B1" sqref="B1"/>
      <selection pane="topRight" activeCell="E1" sqref="E1"/>
      <selection pane="bottomLeft" activeCell="B7" sqref="B7"/>
      <selection pane="bottomRight" activeCell="K5" sqref="K5"/>
    </sheetView>
  </sheetViews>
  <sheetFormatPr defaultColWidth="8" defaultRowHeight="12.75"/>
  <cols>
    <col min="1" max="1" width="3.83203125" style="1" hidden="1" customWidth="1"/>
    <col min="2" max="2" width="14.5" style="1" customWidth="1"/>
    <col min="3" max="3" width="15.16015625" style="1" customWidth="1"/>
    <col min="4" max="4" width="15.33203125" style="1" customWidth="1"/>
    <col min="5" max="5" width="61" style="1" customWidth="1"/>
    <col min="6" max="6" width="50.16015625" style="1" customWidth="1"/>
    <col min="7" max="7" width="19.66015625" style="1" customWidth="1"/>
    <col min="8" max="8" width="17.16015625" style="1" customWidth="1"/>
    <col min="9" max="9" width="15.83203125" style="1" customWidth="1"/>
    <col min="10" max="10" width="14.16015625" style="1" customWidth="1"/>
    <col min="11" max="11" width="15.83203125" style="1" customWidth="1"/>
    <col min="12" max="12" width="4.33203125" style="2" customWidth="1"/>
    <col min="13" max="16384" width="8" style="2" customWidth="1"/>
  </cols>
  <sheetData>
    <row r="1" spans="9:11" ht="63" customHeight="1">
      <c r="I1" s="67" t="s">
        <v>61</v>
      </c>
      <c r="J1" s="67"/>
      <c r="K1" s="67"/>
    </row>
    <row r="2" spans="1:11" s="4" customFormat="1" ht="33" customHeight="1">
      <c r="A2" s="3"/>
      <c r="B2" s="72" t="s">
        <v>60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8.75">
      <c r="B3" s="5"/>
      <c r="C3" s="6"/>
      <c r="D3" s="6"/>
      <c r="E3" s="6"/>
      <c r="F3" s="7"/>
      <c r="G3" s="7"/>
      <c r="H3" s="7"/>
      <c r="I3" s="7"/>
      <c r="J3" s="8"/>
      <c r="K3" s="9" t="s">
        <v>11</v>
      </c>
    </row>
    <row r="4" spans="1:11" ht="28.5" customHeight="1">
      <c r="A4" s="10"/>
      <c r="B4" s="65" t="s">
        <v>0</v>
      </c>
      <c r="C4" s="65" t="s">
        <v>1</v>
      </c>
      <c r="D4" s="65" t="s">
        <v>2</v>
      </c>
      <c r="E4" s="65" t="s">
        <v>3</v>
      </c>
      <c r="F4" s="65" t="s">
        <v>4</v>
      </c>
      <c r="G4" s="74" t="s">
        <v>5</v>
      </c>
      <c r="H4" s="68" t="s">
        <v>6</v>
      </c>
      <c r="I4" s="68" t="s">
        <v>7</v>
      </c>
      <c r="J4" s="68" t="s">
        <v>8</v>
      </c>
      <c r="K4" s="68"/>
    </row>
    <row r="5" spans="1:11" s="4" customFormat="1" ht="110.25" customHeight="1">
      <c r="A5" s="3"/>
      <c r="B5" s="66"/>
      <c r="C5" s="66"/>
      <c r="D5" s="66"/>
      <c r="E5" s="66"/>
      <c r="F5" s="66"/>
      <c r="G5" s="75"/>
      <c r="H5" s="68"/>
      <c r="I5" s="68"/>
      <c r="J5" s="11" t="s">
        <v>9</v>
      </c>
      <c r="K5" s="12" t="s">
        <v>10</v>
      </c>
    </row>
    <row r="6" spans="2:11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</row>
    <row r="7" spans="2:11" ht="31.5">
      <c r="B7" s="11"/>
      <c r="C7" s="11"/>
      <c r="D7" s="11"/>
      <c r="E7" s="11"/>
      <c r="F7" s="56" t="s">
        <v>16</v>
      </c>
      <c r="G7" s="11" t="s">
        <v>52</v>
      </c>
      <c r="H7" s="52">
        <f>I7+J7</f>
        <v>20000</v>
      </c>
      <c r="I7" s="52">
        <v>20000</v>
      </c>
      <c r="J7" s="11">
        <f>J8</f>
        <v>0</v>
      </c>
      <c r="K7" s="11"/>
    </row>
    <row r="8" spans="2:11" ht="30.75" customHeight="1">
      <c r="B8" s="28" t="s">
        <v>17</v>
      </c>
      <c r="C8" s="29"/>
      <c r="D8" s="30"/>
      <c r="E8" s="31" t="s">
        <v>25</v>
      </c>
      <c r="F8" s="21"/>
      <c r="G8" s="11"/>
      <c r="H8" s="11">
        <f>H9</f>
        <v>20000</v>
      </c>
      <c r="I8" s="11">
        <f>I9</f>
        <v>20000</v>
      </c>
      <c r="J8" s="11"/>
      <c r="K8" s="11"/>
    </row>
    <row r="9" spans="2:11" ht="33" customHeight="1">
      <c r="B9" s="28" t="s">
        <v>18</v>
      </c>
      <c r="C9" s="29"/>
      <c r="D9" s="30"/>
      <c r="E9" s="31" t="s">
        <v>26</v>
      </c>
      <c r="F9" s="11"/>
      <c r="G9" s="11"/>
      <c r="H9" s="11">
        <f>H10</f>
        <v>20000</v>
      </c>
      <c r="I9" s="11">
        <f>I10</f>
        <v>20000</v>
      </c>
      <c r="J9" s="11"/>
      <c r="K9" s="11"/>
    </row>
    <row r="10" spans="2:11" ht="15.75">
      <c r="B10" s="28" t="s">
        <v>19</v>
      </c>
      <c r="C10" s="22">
        <v>3133</v>
      </c>
      <c r="D10" s="23" t="s">
        <v>14</v>
      </c>
      <c r="E10" s="48" t="s">
        <v>15</v>
      </c>
      <c r="F10" s="11"/>
      <c r="G10" s="11"/>
      <c r="H10" s="11">
        <f>I10+J10</f>
        <v>20000</v>
      </c>
      <c r="I10" s="11">
        <v>20000</v>
      </c>
      <c r="J10" s="11"/>
      <c r="K10" s="11"/>
    </row>
    <row r="11" spans="2:11" ht="39.75" customHeight="1">
      <c r="B11" s="19"/>
      <c r="C11" s="22"/>
      <c r="D11" s="23"/>
      <c r="E11" s="25"/>
      <c r="F11" s="56" t="s">
        <v>20</v>
      </c>
      <c r="G11" s="11" t="s">
        <v>53</v>
      </c>
      <c r="H11" s="52">
        <f>I11+J11</f>
        <v>60000</v>
      </c>
      <c r="I11" s="52">
        <f>I13</f>
        <v>60000</v>
      </c>
      <c r="J11" s="11">
        <f>J12</f>
        <v>0</v>
      </c>
      <c r="K11" s="11"/>
    </row>
    <row r="12" spans="2:11" ht="44.25" customHeight="1">
      <c r="B12" s="28" t="s">
        <v>21</v>
      </c>
      <c r="C12" s="29"/>
      <c r="D12" s="30"/>
      <c r="E12" s="31" t="s">
        <v>27</v>
      </c>
      <c r="F12" s="11"/>
      <c r="G12" s="11"/>
      <c r="H12" s="11">
        <f>H13</f>
        <v>60000</v>
      </c>
      <c r="I12" s="11">
        <f>I13</f>
        <v>60000</v>
      </c>
      <c r="J12" s="11"/>
      <c r="K12" s="11"/>
    </row>
    <row r="13" spans="2:11" ht="43.5">
      <c r="B13" s="28" t="s">
        <v>22</v>
      </c>
      <c r="C13" s="29"/>
      <c r="D13" s="30"/>
      <c r="E13" s="31" t="s">
        <v>28</v>
      </c>
      <c r="F13" s="11"/>
      <c r="G13" s="11"/>
      <c r="H13" s="11">
        <f>H14+H15</f>
        <v>60000</v>
      </c>
      <c r="I13" s="11">
        <f>I14+I15</f>
        <v>60000</v>
      </c>
      <c r="J13" s="11"/>
      <c r="K13" s="11"/>
    </row>
    <row r="14" spans="2:11" ht="75">
      <c r="B14" s="26" t="s">
        <v>23</v>
      </c>
      <c r="C14" s="63">
        <v>3160</v>
      </c>
      <c r="D14" s="27" t="s">
        <v>49</v>
      </c>
      <c r="E14" s="62" t="s">
        <v>24</v>
      </c>
      <c r="F14" s="11"/>
      <c r="G14" s="11"/>
      <c r="H14" s="11">
        <v>10000</v>
      </c>
      <c r="I14" s="11">
        <v>10000</v>
      </c>
      <c r="J14" s="11"/>
      <c r="K14" s="11"/>
    </row>
    <row r="15" spans="1:11" s="37" customFormat="1" ht="45">
      <c r="A15" s="34"/>
      <c r="B15" s="28" t="s">
        <v>29</v>
      </c>
      <c r="C15" s="29">
        <v>3192</v>
      </c>
      <c r="D15" s="30" t="s">
        <v>30</v>
      </c>
      <c r="E15" s="35" t="s">
        <v>31</v>
      </c>
      <c r="F15" s="36"/>
      <c r="G15" s="36"/>
      <c r="H15" s="36">
        <v>50000</v>
      </c>
      <c r="I15" s="36">
        <v>50000</v>
      </c>
      <c r="J15" s="36"/>
      <c r="K15" s="36"/>
    </row>
    <row r="16" spans="2:11" ht="42.75">
      <c r="B16" s="11"/>
      <c r="C16" s="11"/>
      <c r="D16" s="11"/>
      <c r="E16" s="11"/>
      <c r="F16" s="55" t="s">
        <v>32</v>
      </c>
      <c r="G16" s="11" t="s">
        <v>54</v>
      </c>
      <c r="H16" s="52">
        <f>I16+J16</f>
        <v>250000</v>
      </c>
      <c r="I16" s="52">
        <f>I17</f>
        <v>250000</v>
      </c>
      <c r="J16" s="11">
        <f>J17</f>
        <v>0</v>
      </c>
      <c r="K16" s="11"/>
    </row>
    <row r="17" spans="2:11" ht="29.25">
      <c r="B17" s="43">
        <v>3700000</v>
      </c>
      <c r="C17" s="38"/>
      <c r="D17" s="39"/>
      <c r="E17" s="40" t="s">
        <v>35</v>
      </c>
      <c r="F17" s="11"/>
      <c r="G17" s="11"/>
      <c r="H17" s="11">
        <f>H18</f>
        <v>250000</v>
      </c>
      <c r="I17" s="11">
        <f>I18</f>
        <v>250000</v>
      </c>
      <c r="J17" s="11"/>
      <c r="K17" s="11"/>
    </row>
    <row r="18" spans="2:11" ht="29.25">
      <c r="B18" s="43">
        <v>3710000</v>
      </c>
      <c r="C18" s="38"/>
      <c r="D18" s="39"/>
      <c r="E18" s="40" t="s">
        <v>36</v>
      </c>
      <c r="F18" s="11"/>
      <c r="G18" s="11"/>
      <c r="H18" s="11">
        <f>H19</f>
        <v>250000</v>
      </c>
      <c r="I18" s="11">
        <f>I19</f>
        <v>250000</v>
      </c>
      <c r="J18" s="11"/>
      <c r="K18" s="11"/>
    </row>
    <row r="19" spans="2:11" ht="15.75">
      <c r="B19" s="43">
        <v>3719770</v>
      </c>
      <c r="C19" s="43">
        <v>9770</v>
      </c>
      <c r="D19" s="42" t="s">
        <v>33</v>
      </c>
      <c r="E19" s="41" t="s">
        <v>34</v>
      </c>
      <c r="F19" s="11"/>
      <c r="G19" s="11"/>
      <c r="H19" s="11">
        <v>250000</v>
      </c>
      <c r="I19" s="11">
        <v>250000</v>
      </c>
      <c r="J19" s="11"/>
      <c r="K19" s="11"/>
    </row>
    <row r="20" spans="2:11" ht="25.5">
      <c r="B20" s="11"/>
      <c r="C20" s="11"/>
      <c r="D20" s="11"/>
      <c r="E20" s="12" t="s">
        <v>37</v>
      </c>
      <c r="F20" s="11"/>
      <c r="G20" s="11"/>
      <c r="H20" s="11">
        <v>250000</v>
      </c>
      <c r="I20" s="11">
        <v>250000</v>
      </c>
      <c r="J20" s="11"/>
      <c r="K20" s="11"/>
    </row>
    <row r="21" spans="2:11" ht="42.75">
      <c r="B21" s="11"/>
      <c r="C21" s="11"/>
      <c r="D21" s="11"/>
      <c r="E21" s="11"/>
      <c r="F21" s="56" t="s">
        <v>51</v>
      </c>
      <c r="G21" s="11" t="s">
        <v>55</v>
      </c>
      <c r="H21" s="53">
        <f>H22+H25</f>
        <v>87000</v>
      </c>
      <c r="I21" s="53">
        <f>I22+I25</f>
        <v>87000</v>
      </c>
      <c r="J21" s="11">
        <f>J22</f>
        <v>0</v>
      </c>
      <c r="K21" s="11"/>
    </row>
    <row r="22" spans="1:11" s="37" customFormat="1" ht="30">
      <c r="A22" s="34"/>
      <c r="B22" s="28" t="s">
        <v>12</v>
      </c>
      <c r="C22" s="44"/>
      <c r="D22" s="42"/>
      <c r="E22" s="45" t="s">
        <v>38</v>
      </c>
      <c r="F22" s="36"/>
      <c r="G22" s="36"/>
      <c r="H22" s="51">
        <f>H23</f>
        <v>30000</v>
      </c>
      <c r="I22" s="51">
        <f>I23</f>
        <v>30000</v>
      </c>
      <c r="J22" s="36"/>
      <c r="K22" s="36"/>
    </row>
    <row r="23" spans="1:11" s="37" customFormat="1" ht="30">
      <c r="A23" s="34"/>
      <c r="B23" s="28" t="s">
        <v>13</v>
      </c>
      <c r="C23" s="44"/>
      <c r="D23" s="42"/>
      <c r="E23" s="45" t="s">
        <v>39</v>
      </c>
      <c r="F23" s="36"/>
      <c r="G23" s="36"/>
      <c r="H23" s="51">
        <f>H24</f>
        <v>30000</v>
      </c>
      <c r="I23" s="51">
        <f>I24</f>
        <v>30000</v>
      </c>
      <c r="J23" s="36"/>
      <c r="K23" s="36"/>
    </row>
    <row r="24" spans="2:11" ht="38.25">
      <c r="B24" s="26" t="s">
        <v>40</v>
      </c>
      <c r="C24" s="32">
        <v>5061</v>
      </c>
      <c r="D24" s="46" t="s">
        <v>41</v>
      </c>
      <c r="E24" s="47" t="s">
        <v>42</v>
      </c>
      <c r="F24" s="33"/>
      <c r="G24" s="33"/>
      <c r="H24" s="33">
        <v>30000</v>
      </c>
      <c r="I24" s="33">
        <v>30000</v>
      </c>
      <c r="J24" s="33"/>
      <c r="K24" s="33"/>
    </row>
    <row r="25" spans="2:11" ht="29.25">
      <c r="B25" s="44" t="s">
        <v>17</v>
      </c>
      <c r="C25" s="20"/>
      <c r="D25" s="22"/>
      <c r="E25" s="31" t="s">
        <v>25</v>
      </c>
      <c r="F25" s="24"/>
      <c r="G25" s="11"/>
      <c r="H25" s="59">
        <f>H26</f>
        <v>57000</v>
      </c>
      <c r="I25" s="59">
        <f>I26</f>
        <v>57000</v>
      </c>
      <c r="J25" s="11"/>
      <c r="K25" s="11"/>
    </row>
    <row r="26" spans="2:11" ht="29.25">
      <c r="B26" s="28" t="s">
        <v>18</v>
      </c>
      <c r="C26" s="19"/>
      <c r="D26" s="22"/>
      <c r="E26" s="31" t="s">
        <v>26</v>
      </c>
      <c r="F26" s="24"/>
      <c r="G26" s="11"/>
      <c r="H26" s="59">
        <f>H27</f>
        <v>57000</v>
      </c>
      <c r="I26" s="59">
        <f>I27</f>
        <v>57000</v>
      </c>
      <c r="J26" s="11"/>
      <c r="K26" s="11"/>
    </row>
    <row r="27" spans="1:11" s="37" customFormat="1" ht="32.25" customHeight="1">
      <c r="A27" s="34"/>
      <c r="B27" s="28" t="s">
        <v>43</v>
      </c>
      <c r="C27" s="29">
        <v>5012</v>
      </c>
      <c r="D27" s="30" t="s">
        <v>41</v>
      </c>
      <c r="E27" s="48" t="s">
        <v>44</v>
      </c>
      <c r="F27" s="48"/>
      <c r="G27" s="49"/>
      <c r="H27" s="50">
        <v>57000</v>
      </c>
      <c r="I27" s="50">
        <v>57000</v>
      </c>
      <c r="J27" s="49"/>
      <c r="K27" s="49"/>
    </row>
    <row r="28" spans="1:11" s="37" customFormat="1" ht="75" customHeight="1">
      <c r="A28" s="34"/>
      <c r="B28" s="28"/>
      <c r="C28" s="29"/>
      <c r="D28" s="30"/>
      <c r="E28" s="48"/>
      <c r="F28" s="44" t="s">
        <v>56</v>
      </c>
      <c r="G28" s="11" t="s">
        <v>57</v>
      </c>
      <c r="H28" s="54">
        <f>I28+J28</f>
        <v>265000</v>
      </c>
      <c r="I28" s="54">
        <f>I29</f>
        <v>265000</v>
      </c>
      <c r="J28" s="50">
        <f>J29</f>
        <v>0</v>
      </c>
      <c r="K28" s="49"/>
    </row>
    <row r="29" spans="1:11" s="37" customFormat="1" ht="27" customHeight="1">
      <c r="A29" s="34"/>
      <c r="B29" s="28" t="s">
        <v>12</v>
      </c>
      <c r="C29" s="22"/>
      <c r="D29" s="23"/>
      <c r="E29" s="45" t="s">
        <v>38</v>
      </c>
      <c r="F29" s="48"/>
      <c r="G29" s="49"/>
      <c r="H29" s="50">
        <f>H30</f>
        <v>265000</v>
      </c>
      <c r="I29" s="50">
        <f>I30</f>
        <v>265000</v>
      </c>
      <c r="J29" s="49"/>
      <c r="K29" s="49"/>
    </row>
    <row r="30" spans="1:11" s="37" customFormat="1" ht="27" customHeight="1">
      <c r="A30" s="34"/>
      <c r="B30" s="28" t="s">
        <v>13</v>
      </c>
      <c r="C30" s="22"/>
      <c r="D30" s="23"/>
      <c r="E30" s="45" t="s">
        <v>50</v>
      </c>
      <c r="F30" s="48"/>
      <c r="G30" s="49"/>
      <c r="H30" s="50">
        <f>H31</f>
        <v>265000</v>
      </c>
      <c r="I30" s="50">
        <f>I31</f>
        <v>265000</v>
      </c>
      <c r="J30" s="49"/>
      <c r="K30" s="49"/>
    </row>
    <row r="31" spans="1:11" s="37" customFormat="1" ht="45" customHeight="1">
      <c r="A31" s="34"/>
      <c r="B31" s="26" t="s">
        <v>45</v>
      </c>
      <c r="C31" s="29">
        <v>2111</v>
      </c>
      <c r="D31" s="30" t="s">
        <v>46</v>
      </c>
      <c r="E31" s="61" t="s">
        <v>47</v>
      </c>
      <c r="F31" s="48"/>
      <c r="G31" s="49"/>
      <c r="H31" s="50">
        <v>265000</v>
      </c>
      <c r="I31" s="50">
        <v>265000</v>
      </c>
      <c r="J31" s="49"/>
      <c r="K31" s="49"/>
    </row>
    <row r="32" spans="1:11" s="60" customFormat="1" ht="32.25" customHeight="1">
      <c r="A32" s="57"/>
      <c r="B32" s="11"/>
      <c r="C32" s="11"/>
      <c r="D32" s="11"/>
      <c r="E32" s="58" t="s">
        <v>48</v>
      </c>
      <c r="F32" s="11"/>
      <c r="G32" s="11"/>
      <c r="H32" s="53">
        <f>H7+H11+H16+H21+H28</f>
        <v>682000</v>
      </c>
      <c r="I32" s="53">
        <f>I7+I11+I16+I21+I28</f>
        <v>682000</v>
      </c>
      <c r="J32" s="59">
        <f>J7+J11+J16+J21+J28</f>
        <v>0</v>
      </c>
      <c r="K32" s="11"/>
    </row>
    <row r="33" spans="2:11" ht="23.25" customHeight="1">
      <c r="B33" s="70"/>
      <c r="C33" s="71"/>
      <c r="D33" s="71"/>
      <c r="E33" s="71"/>
      <c r="F33" s="71"/>
      <c r="G33" s="71"/>
      <c r="H33" s="71"/>
      <c r="I33" s="71"/>
      <c r="J33" s="71"/>
      <c r="K33" s="71"/>
    </row>
    <row r="34" spans="1:20" s="15" customFormat="1" ht="37.5" customHeight="1">
      <c r="A34" s="13"/>
      <c r="B34" s="14"/>
      <c r="C34" s="14"/>
      <c r="D34" s="14"/>
      <c r="E34" s="64" t="s">
        <v>58</v>
      </c>
      <c r="F34" s="64"/>
      <c r="G34" s="64" t="s">
        <v>59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8" customFormat="1" ht="21.75" customHeight="1">
      <c r="A35" s="1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17"/>
    </row>
    <row r="36" spans="1:19" s="18" customFormat="1" ht="23.25" customHeight="1">
      <c r="A36" s="16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</sheetData>
  <sheetProtection/>
  <mergeCells count="14">
    <mergeCell ref="D4:D5"/>
    <mergeCell ref="C4:C5"/>
    <mergeCell ref="B4:B5"/>
    <mergeCell ref="G4:G5"/>
    <mergeCell ref="F4:F5"/>
    <mergeCell ref="I1:K1"/>
    <mergeCell ref="H4:H5"/>
    <mergeCell ref="I4:I5"/>
    <mergeCell ref="J4:K4"/>
    <mergeCell ref="B36:S36"/>
    <mergeCell ref="B33:K33"/>
    <mergeCell ref="B2:K2"/>
    <mergeCell ref="B35:S35"/>
    <mergeCell ref="E4:E5"/>
  </mergeCells>
  <printOptions horizontalCentered="1"/>
  <pageMargins left="0.3937007874015748" right="0.24" top="0.2" bottom="0.16" header="0.21" footer="0.18"/>
  <pageSetup fitToHeight="32" horizontalDpi="600" verticalDpi="600" orientation="landscape" paperSize="9" scale="65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ORG-VIDDIL</cp:lastModifiedBy>
  <cp:lastPrinted>2018-12-21T12:08:46Z</cp:lastPrinted>
  <dcterms:created xsi:type="dcterms:W3CDTF">2018-12-13T12:25:59Z</dcterms:created>
  <dcterms:modified xsi:type="dcterms:W3CDTF">2018-12-28T11:51:30Z</dcterms:modified>
  <cp:category/>
  <cp:version/>
  <cp:contentType/>
  <cp:contentStatus/>
</cp:coreProperties>
</file>